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loon\Dropbox\Speeches and presentations\"/>
    </mc:Choice>
  </mc:AlternateContent>
  <xr:revisionPtr revIDLastSave="0" documentId="13_ncr:1_{D104681C-7926-4DDC-85BF-324D2BC1B1DC}" xr6:coauthVersionLast="47" xr6:coauthVersionMax="47" xr10:uidLastSave="{00000000-0000-0000-0000-000000000000}"/>
  <bookViews>
    <workbookView xWindow="-120" yWindow="-120" windowWidth="29040" windowHeight="15720" xr2:uid="{C914E5D4-9E16-4669-956C-BB33F329C539}"/>
  </bookViews>
  <sheets>
    <sheet name="ACIS Workshop #" sheetId="2" r:id="rId1"/>
  </sheets>
  <definedNames>
    <definedName name="_xlnm._FilterDatabase" localSheetId="0" hidden="1">'ACIS Workshop #'!$A$3:$T$3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2" l="1"/>
  <c r="E41" i="2"/>
  <c r="N40" i="2"/>
  <c r="P40" i="2"/>
  <c r="O40" i="2"/>
  <c r="L40" i="2"/>
  <c r="K40" i="2"/>
  <c r="A40" i="2"/>
  <c r="I40" i="2"/>
  <c r="H40" i="2"/>
  <c r="G40" i="2"/>
  <c r="M40" i="2"/>
  <c r="P41" i="2" l="1"/>
  <c r="M41" i="2"/>
  <c r="J40" i="2"/>
  <c r="J41" i="2" s="1"/>
</calcChain>
</file>

<file path=xl/sharedStrings.xml><?xml version="1.0" encoding="utf-8"?>
<sst xmlns="http://schemas.openxmlformats.org/spreadsheetml/2006/main" count="227" uniqueCount="153">
  <si>
    <t>Alan Smiley</t>
  </si>
  <si>
    <t>ACIS</t>
  </si>
  <si>
    <t>Kelly Molinet</t>
  </si>
  <si>
    <t>Denver Waldorf</t>
  </si>
  <si>
    <t>Nina Lopez</t>
  </si>
  <si>
    <t>Bixby School</t>
  </si>
  <si>
    <t>Kristina Scala</t>
  </si>
  <si>
    <t>Aspen Academy</t>
  </si>
  <si>
    <t>Mark Twarogowski</t>
  </si>
  <si>
    <t>Denver Academy</t>
  </si>
  <si>
    <t xml:space="preserve">Holly Warren </t>
  </si>
  <si>
    <t xml:space="preserve">The Rivendell School of Northern Colorado </t>
  </si>
  <si>
    <t>Michael Imperi</t>
  </si>
  <si>
    <t>Montessori School of Evergreen</t>
  </si>
  <si>
    <t>Bob Carignan</t>
  </si>
  <si>
    <t>International School of Denver</t>
  </si>
  <si>
    <t>Meg Gardner</t>
  </si>
  <si>
    <t>Shining Mountain Waldorf School</t>
  </si>
  <si>
    <t>Mike Davis</t>
  </si>
  <si>
    <t>Colorado Academy</t>
  </si>
  <si>
    <t>Megan Harlan</t>
  </si>
  <si>
    <t>Fountain Valley School</t>
  </si>
  <si>
    <t>Stephanie Deitz</t>
  </si>
  <si>
    <t>Mackintosh Academy Boulder</t>
  </si>
  <si>
    <t>Michelle Galuszka</t>
  </si>
  <si>
    <t>Escuela de Guadalupe</t>
  </si>
  <si>
    <t>Avi Halzel</t>
  </si>
  <si>
    <t>Denver Jewish Day School</t>
  </si>
  <si>
    <t>Samantha Coyne Donnel</t>
  </si>
  <si>
    <t>Steamboat Mountain School</t>
  </si>
  <si>
    <t>Hayley Harang</t>
  </si>
  <si>
    <t>Paddington Station Preschool</t>
  </si>
  <si>
    <t>Josh Cobb</t>
  </si>
  <si>
    <t>Graland Country Day School</t>
  </si>
  <si>
    <t>Chris Cox</t>
  </si>
  <si>
    <t>St. Anne's Episcopal School</t>
  </si>
  <si>
    <t>Jeff Leahy</t>
  </si>
  <si>
    <t>Colorado Rocky Mountain School</t>
  </si>
  <si>
    <t>Dr. Tera Zazenski</t>
  </si>
  <si>
    <t>Mackintosh Academy</t>
  </si>
  <si>
    <t>George Moore</t>
  </si>
  <si>
    <t>Dawson School</t>
  </si>
  <si>
    <t>Molly Buttitta</t>
  </si>
  <si>
    <t>Havern School</t>
  </si>
  <si>
    <t>Jo Nesbit</t>
  </si>
  <si>
    <t>The McClelland School</t>
  </si>
  <si>
    <t>David Braemer</t>
  </si>
  <si>
    <t>Kent Denver</t>
  </si>
  <si>
    <t>Julie Bragdon</t>
  </si>
  <si>
    <t>MSD</t>
  </si>
  <si>
    <t>Tim Breen</t>
  </si>
  <si>
    <t>Watershed School</t>
  </si>
  <si>
    <t>Nicole Girvan</t>
  </si>
  <si>
    <t>The Logan School</t>
  </si>
  <si>
    <t>Josh Wolman</t>
  </si>
  <si>
    <t>Aspen Country Day School</t>
  </si>
  <si>
    <t>Adriana Murphy</t>
  </si>
  <si>
    <t>Christine</t>
  </si>
  <si>
    <t>Oakes</t>
  </si>
  <si>
    <t>St. Elizabeth's School</t>
  </si>
  <si>
    <t>HEAD EXPERIENCE</t>
  </si>
  <si>
    <t>(imposter head/ACIS groupie)</t>
  </si>
  <si>
    <t>Megan Mann</t>
  </si>
  <si>
    <t>251-400</t>
  </si>
  <si>
    <t>401-750</t>
  </si>
  <si>
    <t>751 or more</t>
  </si>
  <si>
    <t>SCHOOL SIZE</t>
  </si>
  <si>
    <t>EC - 8th</t>
  </si>
  <si>
    <t>7th - 12th</t>
  </si>
  <si>
    <t>K-12</t>
  </si>
  <si>
    <t>GRADE LEVELS</t>
  </si>
  <si>
    <t>DAY</t>
  </si>
  <si>
    <t>DAY / BOARDING</t>
  </si>
  <si>
    <t>BOARDING / DAY</t>
  </si>
  <si>
    <t>TYPE</t>
  </si>
  <si>
    <t xml:space="preserve"> ADMINISTRATOR EXPERIENCE</t>
  </si>
  <si>
    <t>TOTALS</t>
  </si>
  <si>
    <t>NA</t>
  </si>
  <si>
    <t>GRAND TOTALS</t>
  </si>
  <si>
    <t>Scott Looney</t>
  </si>
  <si>
    <t>Hawken School</t>
  </si>
  <si>
    <t>STORY TELLING</t>
  </si>
  <si>
    <t xml:space="preserve">VISION </t>
  </si>
  <si>
    <t>ANALYSIS</t>
  </si>
  <si>
    <t>LEADING CHANGE STRENGTHS</t>
  </si>
  <si>
    <t>ATTENDING</t>
  </si>
  <si>
    <t>NAME</t>
  </si>
  <si>
    <t>1-250</t>
  </si>
  <si>
    <t>SCHOOL / ORGANIZATION</t>
  </si>
  <si>
    <t>Conflict Resolution</t>
  </si>
  <si>
    <t>Humor</t>
  </si>
  <si>
    <t>Problem Solving</t>
  </si>
  <si>
    <t>Community Building</t>
  </si>
  <si>
    <t>Strategic Thinking</t>
  </si>
  <si>
    <t>Optimism</t>
  </si>
  <si>
    <t>Kindness</t>
  </si>
  <si>
    <t>Big Picture Thinking</t>
  </si>
  <si>
    <t>Strategy</t>
  </si>
  <si>
    <t>Team Building</t>
  </si>
  <si>
    <t>Historic Knowledge</t>
  </si>
  <si>
    <t xml:space="preserve">Support </t>
  </si>
  <si>
    <t>Stats Analysis</t>
  </si>
  <si>
    <t>Perspective</t>
  </si>
  <si>
    <t>Work Ethic</t>
  </si>
  <si>
    <t>Empathy</t>
  </si>
  <si>
    <t>Experience</t>
  </si>
  <si>
    <t>Expertise</t>
  </si>
  <si>
    <t>Relationship Building</t>
  </si>
  <si>
    <t>Execution of Vision</t>
  </si>
  <si>
    <t>Humility-Authenticity</t>
  </si>
  <si>
    <t>Building Others Strengths</t>
  </si>
  <si>
    <t>Creating Systems</t>
  </si>
  <si>
    <t>Relationships</t>
  </si>
  <si>
    <t>Trust</t>
  </si>
  <si>
    <t>Organization</t>
  </si>
  <si>
    <t>Generative Thinking</t>
  </si>
  <si>
    <t>Building Culture</t>
  </si>
  <si>
    <t>Logistics</t>
  </si>
  <si>
    <t>Synthesis</t>
  </si>
  <si>
    <t>Vision</t>
  </si>
  <si>
    <t>Humor/Relationships</t>
  </si>
  <si>
    <t>Storytelling</t>
  </si>
  <si>
    <t>Patience</t>
  </si>
  <si>
    <t>Enthusiasm</t>
  </si>
  <si>
    <t>Compassion</t>
  </si>
  <si>
    <t>Bold</t>
  </si>
  <si>
    <t>Thought Partnership</t>
  </si>
  <si>
    <t>Communication</t>
  </si>
  <si>
    <t>Trust Building</t>
  </si>
  <si>
    <t>Fearless</t>
  </si>
  <si>
    <t>Creating Process</t>
  </si>
  <si>
    <t>Courage</t>
  </si>
  <si>
    <t>Coalition Building</t>
  </si>
  <si>
    <t>Adaptability</t>
  </si>
  <si>
    <t>Coregulating</t>
  </si>
  <si>
    <t>DEIB</t>
  </si>
  <si>
    <t>Vision/Strategy</t>
  </si>
  <si>
    <t>Coaching/Hiring</t>
  </si>
  <si>
    <t>Creativity</t>
  </si>
  <si>
    <t>Close Listening</t>
  </si>
  <si>
    <t>Engaging</t>
  </si>
  <si>
    <t xml:space="preserve">Experiential </t>
  </si>
  <si>
    <t>Mentoring</t>
  </si>
  <si>
    <t>Creative Thinking</t>
  </si>
  <si>
    <t>Strategic Vision</t>
  </si>
  <si>
    <t>Get Shit Done</t>
  </si>
  <si>
    <t>John Suitor</t>
  </si>
  <si>
    <t>Boulder CDS</t>
  </si>
  <si>
    <t>Nancy Canning</t>
  </si>
  <si>
    <t>Montessori Academy of Colorado</t>
  </si>
  <si>
    <t>Tenacity</t>
  </si>
  <si>
    <t>Connection</t>
  </si>
  <si>
    <t>Purpose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</si>
</sst>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8"/>
      <name val="Aptos Narrow"/>
      <family val="2"/>
      <scheme val="minor"/>
    </font>
    <font>
      <b/>
      <sz val="16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sz val="22"/>
      <color theme="0"/>
      <name val="Aptos Narrow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6969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6">
    <xf numFmtId="0" fontId="0" fillId="0" borderId="0" xfId="0"/>
    <xf numFmtId="0" fontId="20" fillId="0" borderId="0" xfId="0" applyFont="1" applyAlignment="1">
      <alignment horizontal="center"/>
    </xf>
    <xf numFmtId="0" fontId="20" fillId="0" borderId="0" xfId="0" applyFont="1"/>
    <xf numFmtId="0" fontId="20" fillId="36" borderId="28" xfId="0" applyFont="1" applyFill="1" applyBorder="1" applyAlignment="1">
      <alignment horizontal="center"/>
    </xf>
    <xf numFmtId="0" fontId="20" fillId="36" borderId="29" xfId="0" applyFont="1" applyFill="1" applyBorder="1"/>
    <xf numFmtId="0" fontId="20" fillId="42" borderId="19" xfId="0" applyFont="1" applyFill="1" applyBorder="1" applyAlignment="1">
      <alignment horizontal="center" vertical="center" wrapText="1"/>
    </xf>
    <xf numFmtId="0" fontId="20" fillId="46" borderId="18" xfId="0" applyFont="1" applyFill="1" applyBorder="1" applyAlignment="1">
      <alignment horizontal="center" vertical="center"/>
    </xf>
    <xf numFmtId="0" fontId="20" fillId="47" borderId="19" xfId="0" applyFont="1" applyFill="1" applyBorder="1" applyAlignment="1">
      <alignment horizontal="center" vertical="center"/>
    </xf>
    <xf numFmtId="0" fontId="20" fillId="48" borderId="20" xfId="0" applyFont="1" applyFill="1" applyBorder="1" applyAlignment="1">
      <alignment horizontal="center" vertical="center"/>
    </xf>
    <xf numFmtId="0" fontId="20" fillId="49" borderId="18" xfId="0" applyFont="1" applyFill="1" applyBorder="1" applyAlignment="1">
      <alignment horizontal="center" vertical="center" wrapText="1"/>
    </xf>
    <xf numFmtId="0" fontId="20" fillId="50" borderId="19" xfId="0" applyFont="1" applyFill="1" applyBorder="1" applyAlignment="1">
      <alignment horizontal="center" vertical="center" wrapText="1"/>
    </xf>
    <xf numFmtId="0" fontId="20" fillId="36" borderId="30" xfId="0" applyFont="1" applyFill="1" applyBorder="1"/>
    <xf numFmtId="0" fontId="20" fillId="36" borderId="28" xfId="0" applyFont="1" applyFill="1" applyBorder="1"/>
    <xf numFmtId="0" fontId="20" fillId="0" borderId="35" xfId="0" applyFont="1" applyBorder="1" applyAlignment="1">
      <alignment wrapText="1"/>
    </xf>
    <xf numFmtId="0" fontId="20" fillId="0" borderId="35" xfId="0" applyFont="1" applyBorder="1" applyAlignment="1">
      <alignment horizontal="center" vertical="center"/>
    </xf>
    <xf numFmtId="0" fontId="20" fillId="33" borderId="35" xfId="0" applyFont="1" applyFill="1" applyBorder="1" applyAlignment="1">
      <alignment horizontal="center" vertical="center"/>
    </xf>
    <xf numFmtId="0" fontId="18" fillId="36" borderId="13" xfId="0" applyFont="1" applyFill="1" applyBorder="1" applyAlignment="1">
      <alignment horizontal="center" vertical="center"/>
    </xf>
    <xf numFmtId="0" fontId="18" fillId="36" borderId="14" xfId="0" applyFont="1" applyFill="1" applyBorder="1" applyAlignment="1">
      <alignment horizontal="center" vertical="center"/>
    </xf>
    <xf numFmtId="0" fontId="18" fillId="36" borderId="15" xfId="0" applyFont="1" applyFill="1" applyBorder="1" applyAlignment="1">
      <alignment horizontal="center" vertical="center"/>
    </xf>
    <xf numFmtId="0" fontId="25" fillId="36" borderId="13" xfId="0" applyFont="1" applyFill="1" applyBorder="1" applyAlignment="1">
      <alignment horizontal="center" vertical="center"/>
    </xf>
    <xf numFmtId="0" fontId="25" fillId="36" borderId="14" xfId="0" applyFont="1" applyFill="1" applyBorder="1" applyAlignment="1">
      <alignment horizontal="center" vertical="center"/>
    </xf>
    <xf numFmtId="0" fontId="25" fillId="36" borderId="15" xfId="0" applyFont="1" applyFill="1" applyBorder="1" applyAlignment="1">
      <alignment horizontal="center" vertical="center"/>
    </xf>
    <xf numFmtId="0" fontId="18" fillId="36" borderId="40" xfId="0" applyFont="1" applyFill="1" applyBorder="1" applyAlignment="1">
      <alignment horizontal="center" vertical="center"/>
    </xf>
    <xf numFmtId="0" fontId="20" fillId="41" borderId="19" xfId="0" applyFont="1" applyFill="1" applyBorder="1" applyAlignment="1">
      <alignment horizontal="center" vertical="center" wrapText="1"/>
    </xf>
    <xf numFmtId="0" fontId="20" fillId="41" borderId="0" xfId="0" applyFont="1" applyFill="1" applyAlignment="1">
      <alignment horizontal="center"/>
    </xf>
    <xf numFmtId="0" fontId="20" fillId="42" borderId="0" xfId="0" applyFont="1" applyFill="1" applyAlignment="1">
      <alignment horizontal="center"/>
    </xf>
    <xf numFmtId="0" fontId="21" fillId="43" borderId="19" xfId="0" applyFont="1" applyFill="1" applyBorder="1" applyAlignment="1">
      <alignment horizontal="center" vertical="center" wrapText="1"/>
    </xf>
    <xf numFmtId="0" fontId="20" fillId="43" borderId="0" xfId="0" applyFont="1" applyFill="1" applyAlignment="1">
      <alignment horizontal="center"/>
    </xf>
    <xf numFmtId="0" fontId="21" fillId="44" borderId="20" xfId="0" applyFont="1" applyFill="1" applyBorder="1" applyAlignment="1">
      <alignment horizontal="center" vertical="center" wrapText="1"/>
    </xf>
    <xf numFmtId="0" fontId="22" fillId="44" borderId="34" xfId="0" applyFont="1" applyFill="1" applyBorder="1" applyAlignment="1">
      <alignment horizontal="center" vertical="center"/>
    </xf>
    <xf numFmtId="0" fontId="20" fillId="44" borderId="0" xfId="0" applyFont="1" applyFill="1" applyAlignment="1">
      <alignment horizontal="center"/>
    </xf>
    <xf numFmtId="0" fontId="25" fillId="41" borderId="31" xfId="0" applyFont="1" applyFill="1" applyBorder="1" applyAlignment="1">
      <alignment horizontal="center" vertical="center"/>
    </xf>
    <xf numFmtId="0" fontId="25" fillId="42" borderId="31" xfId="0" applyFont="1" applyFill="1" applyBorder="1" applyAlignment="1">
      <alignment horizontal="center" vertical="center"/>
    </xf>
    <xf numFmtId="0" fontId="28" fillId="41" borderId="26" xfId="0" applyFont="1" applyFill="1" applyBorder="1" applyAlignment="1">
      <alignment horizontal="center" vertical="center"/>
    </xf>
    <xf numFmtId="0" fontId="28" fillId="42" borderId="26" xfId="0" applyFont="1" applyFill="1" applyBorder="1" applyAlignment="1">
      <alignment horizontal="center" vertical="center"/>
    </xf>
    <xf numFmtId="0" fontId="29" fillId="43" borderId="26" xfId="0" applyFont="1" applyFill="1" applyBorder="1" applyAlignment="1">
      <alignment horizontal="center" vertical="center"/>
    </xf>
    <xf numFmtId="0" fontId="27" fillId="44" borderId="27" xfId="0" applyFont="1" applyFill="1" applyBorder="1" applyAlignment="1">
      <alignment horizontal="center" vertical="center"/>
    </xf>
    <xf numFmtId="0" fontId="29" fillId="46" borderId="25" xfId="0" applyFont="1" applyFill="1" applyBorder="1" applyAlignment="1">
      <alignment horizontal="center" vertical="center"/>
    </xf>
    <xf numFmtId="0" fontId="29" fillId="47" borderId="26" xfId="0" applyFont="1" applyFill="1" applyBorder="1" applyAlignment="1">
      <alignment horizontal="center" vertical="center"/>
    </xf>
    <xf numFmtId="0" fontId="29" fillId="48" borderId="27" xfId="0" applyFont="1" applyFill="1" applyBorder="1" applyAlignment="1">
      <alignment horizontal="center" vertical="center"/>
    </xf>
    <xf numFmtId="0" fontId="28" fillId="49" borderId="25" xfId="0" applyFont="1" applyFill="1" applyBorder="1" applyAlignment="1">
      <alignment horizontal="center" vertical="center"/>
    </xf>
    <xf numFmtId="0" fontId="28" fillId="50" borderId="26" xfId="0" applyFont="1" applyFill="1" applyBorder="1" applyAlignment="1">
      <alignment horizontal="center" vertical="center"/>
    </xf>
    <xf numFmtId="0" fontId="28" fillId="0" borderId="0" xfId="0" applyFont="1"/>
    <xf numFmtId="0" fontId="28" fillId="36" borderId="36" xfId="0" applyFont="1" applyFill="1" applyBorder="1"/>
    <xf numFmtId="0" fontId="28" fillId="36" borderId="37" xfId="0" applyFont="1" applyFill="1" applyBorder="1" applyAlignment="1">
      <alignment horizontal="center" vertical="center"/>
    </xf>
    <xf numFmtId="0" fontId="28" fillId="33" borderId="10" xfId="0" applyFont="1" applyFill="1" applyBorder="1" applyAlignment="1">
      <alignment horizontal="center" vertical="center"/>
    </xf>
    <xf numFmtId="1" fontId="27" fillId="44" borderId="10" xfId="0" applyNumberFormat="1" applyFont="1" applyFill="1" applyBorder="1" applyAlignment="1">
      <alignment horizontal="center" vertical="center"/>
    </xf>
    <xf numFmtId="0" fontId="29" fillId="36" borderId="37" xfId="0" applyFont="1" applyFill="1" applyBorder="1" applyAlignment="1">
      <alignment horizontal="center" vertical="center"/>
    </xf>
    <xf numFmtId="0" fontId="30" fillId="41" borderId="11" xfId="0" applyFont="1" applyFill="1" applyBorder="1" applyAlignment="1">
      <alignment horizontal="center" vertical="center"/>
    </xf>
    <xf numFmtId="0" fontId="30" fillId="42" borderId="11" xfId="0" applyFont="1" applyFill="1" applyBorder="1" applyAlignment="1">
      <alignment horizontal="center" vertical="center"/>
    </xf>
    <xf numFmtId="0" fontId="30" fillId="43" borderId="11" xfId="0" applyFont="1" applyFill="1" applyBorder="1" applyAlignment="1">
      <alignment horizontal="center" vertical="center"/>
    </xf>
    <xf numFmtId="0" fontId="23" fillId="44" borderId="17" xfId="0" applyFont="1" applyFill="1" applyBorder="1" applyAlignment="1">
      <alignment horizontal="center" vertical="center"/>
    </xf>
    <xf numFmtId="0" fontId="30" fillId="46" borderId="16" xfId="0" applyFont="1" applyFill="1" applyBorder="1" applyAlignment="1">
      <alignment horizontal="center" vertical="center"/>
    </xf>
    <xf numFmtId="0" fontId="30" fillId="47" borderId="11" xfId="0" applyFont="1" applyFill="1" applyBorder="1" applyAlignment="1">
      <alignment horizontal="center" vertical="center"/>
    </xf>
    <xf numFmtId="0" fontId="30" fillId="48" borderId="17" xfId="0" applyFont="1" applyFill="1" applyBorder="1" applyAlignment="1">
      <alignment horizontal="center" vertical="center"/>
    </xf>
    <xf numFmtId="0" fontId="24" fillId="49" borderId="16" xfId="0" applyFont="1" applyFill="1" applyBorder="1" applyAlignment="1">
      <alignment horizontal="center" vertical="center"/>
    </xf>
    <xf numFmtId="0" fontId="24" fillId="50" borderId="11" xfId="0" applyFont="1" applyFill="1" applyBorder="1" applyAlignment="1">
      <alignment horizontal="center" vertical="center"/>
    </xf>
    <xf numFmtId="0" fontId="23" fillId="36" borderId="16" xfId="0" applyFont="1" applyFill="1" applyBorder="1" applyAlignment="1">
      <alignment horizontal="center" vertical="center"/>
    </xf>
    <xf numFmtId="0" fontId="23" fillId="36" borderId="11" xfId="0" applyFont="1" applyFill="1" applyBorder="1" applyAlignment="1">
      <alignment horizontal="center" vertical="center"/>
    </xf>
    <xf numFmtId="0" fontId="23" fillId="36" borderId="17" xfId="0" applyFont="1" applyFill="1" applyBorder="1" applyAlignment="1">
      <alignment horizontal="center" vertical="center"/>
    </xf>
    <xf numFmtId="0" fontId="28" fillId="36" borderId="0" xfId="0" applyFont="1" applyFill="1"/>
    <xf numFmtId="0" fontId="30" fillId="38" borderId="43" xfId="0" applyFont="1" applyFill="1" applyBorder="1" applyAlignment="1">
      <alignment horizontal="center" vertical="center"/>
    </xf>
    <xf numFmtId="0" fontId="28" fillId="36" borderId="40" xfId="0" applyFont="1" applyFill="1" applyBorder="1" applyAlignment="1">
      <alignment horizontal="center" vertical="center"/>
    </xf>
    <xf numFmtId="0" fontId="30" fillId="34" borderId="43" xfId="0" applyFont="1" applyFill="1" applyBorder="1" applyAlignment="1">
      <alignment horizontal="center" vertical="center"/>
    </xf>
    <xf numFmtId="0" fontId="20" fillId="51" borderId="21" xfId="0" applyFont="1" applyFill="1" applyBorder="1" applyAlignment="1">
      <alignment horizontal="center" vertical="center" wrapText="1"/>
    </xf>
    <xf numFmtId="0" fontId="24" fillId="51" borderId="12" xfId="0" applyFont="1" applyFill="1" applyBorder="1" applyAlignment="1">
      <alignment horizontal="center" vertical="center"/>
    </xf>
    <xf numFmtId="0" fontId="23" fillId="36" borderId="12" xfId="0" applyFont="1" applyFill="1" applyBorder="1" applyAlignment="1">
      <alignment horizontal="center" vertical="center"/>
    </xf>
    <xf numFmtId="0" fontId="18" fillId="36" borderId="50" xfId="0" applyFont="1" applyFill="1" applyBorder="1" applyAlignment="1">
      <alignment horizontal="center" vertical="center"/>
    </xf>
    <xf numFmtId="0" fontId="28" fillId="51" borderId="51" xfId="0" applyFont="1" applyFill="1" applyBorder="1" applyAlignment="1">
      <alignment horizontal="center" vertical="center"/>
    </xf>
    <xf numFmtId="0" fontId="28" fillId="33" borderId="49" xfId="0" applyFont="1" applyFill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0" fillId="36" borderId="44" xfId="0" applyFont="1" applyFill="1" applyBorder="1"/>
    <xf numFmtId="0" fontId="28" fillId="36" borderId="41" xfId="0" applyFont="1" applyFill="1" applyBorder="1"/>
    <xf numFmtId="0" fontId="28" fillId="0" borderId="35" xfId="0" applyFont="1" applyBorder="1" applyAlignment="1">
      <alignment horizontal="center"/>
    </xf>
    <xf numFmtId="0" fontId="18" fillId="0" borderId="46" xfId="0" applyFont="1" applyBorder="1" applyAlignment="1">
      <alignment horizontal="left" vertical="center"/>
    </xf>
    <xf numFmtId="0" fontId="18" fillId="0" borderId="47" xfId="0" applyFont="1" applyBorder="1" applyAlignment="1">
      <alignment horizontal="left" vertical="center"/>
    </xf>
    <xf numFmtId="0" fontId="26" fillId="0" borderId="47" xfId="0" applyFont="1" applyBorder="1" applyAlignment="1">
      <alignment horizontal="left" vertical="center"/>
    </xf>
    <xf numFmtId="0" fontId="28" fillId="36" borderId="52" xfId="0" applyFont="1" applyFill="1" applyBorder="1" applyAlignment="1">
      <alignment horizontal="right"/>
    </xf>
    <xf numFmtId="0" fontId="28" fillId="33" borderId="48" xfId="0" applyFont="1" applyFill="1" applyBorder="1" applyAlignment="1">
      <alignment horizontal="right"/>
    </xf>
    <xf numFmtId="0" fontId="20" fillId="36" borderId="40" xfId="0" applyFont="1" applyFill="1" applyBorder="1" applyAlignment="1">
      <alignment horizontal="center"/>
    </xf>
    <xf numFmtId="0" fontId="28" fillId="36" borderId="43" xfId="0" applyFont="1" applyFill="1" applyBorder="1" applyAlignment="1">
      <alignment horizontal="center"/>
    </xf>
    <xf numFmtId="0" fontId="28" fillId="36" borderId="41" xfId="0" applyFont="1" applyFill="1" applyBorder="1" applyAlignment="1">
      <alignment horizontal="center"/>
    </xf>
    <xf numFmtId="0" fontId="20" fillId="36" borderId="0" xfId="0" applyFont="1" applyFill="1" applyAlignment="1">
      <alignment horizontal="center"/>
    </xf>
    <xf numFmtId="0" fontId="20" fillId="36" borderId="0" xfId="0" applyFont="1" applyFill="1"/>
    <xf numFmtId="0" fontId="20" fillId="36" borderId="53" xfId="0" applyFont="1" applyFill="1" applyBorder="1" applyAlignment="1">
      <alignment wrapText="1"/>
    </xf>
    <xf numFmtId="0" fontId="20" fillId="36" borderId="54" xfId="0" applyFont="1" applyFill="1" applyBorder="1" applyAlignment="1">
      <alignment horizontal="center" vertical="center"/>
    </xf>
    <xf numFmtId="0" fontId="20" fillId="36" borderId="35" xfId="0" applyFont="1" applyFill="1" applyBorder="1" applyAlignment="1">
      <alignment horizontal="center" vertical="center"/>
    </xf>
    <xf numFmtId="0" fontId="28" fillId="36" borderId="35" xfId="0" applyFont="1" applyFill="1" applyBorder="1" applyAlignment="1">
      <alignment horizontal="center"/>
    </xf>
    <xf numFmtId="0" fontId="31" fillId="36" borderId="10" xfId="0" applyFont="1" applyFill="1" applyBorder="1" applyAlignment="1">
      <alignment horizontal="center" vertical="center" wrapText="1"/>
    </xf>
    <xf numFmtId="0" fontId="31" fillId="36" borderId="45" xfId="0" applyFont="1" applyFill="1" applyBorder="1" applyAlignment="1">
      <alignment horizontal="center" vertical="center" wrapText="1"/>
    </xf>
    <xf numFmtId="0" fontId="31" fillId="36" borderId="38" xfId="0" applyFont="1" applyFill="1" applyBorder="1" applyAlignment="1">
      <alignment horizontal="center"/>
    </xf>
    <xf numFmtId="0" fontId="30" fillId="41" borderId="16" xfId="0" applyFont="1" applyFill="1" applyBorder="1" applyAlignment="1">
      <alignment horizontal="center" vertical="center"/>
    </xf>
    <xf numFmtId="0" fontId="30" fillId="42" borderId="16" xfId="0" applyFont="1" applyFill="1" applyBorder="1" applyAlignment="1">
      <alignment horizontal="center" vertical="center"/>
    </xf>
    <xf numFmtId="0" fontId="30" fillId="43" borderId="16" xfId="0" applyFont="1" applyFill="1" applyBorder="1" applyAlignment="1">
      <alignment horizontal="center" vertical="center"/>
    </xf>
    <xf numFmtId="0" fontId="23" fillId="44" borderId="16" xfId="0" applyFont="1" applyFill="1" applyBorder="1" applyAlignment="1">
      <alignment horizontal="center" vertical="center"/>
    </xf>
    <xf numFmtId="0" fontId="30" fillId="47" borderId="16" xfId="0" applyFont="1" applyFill="1" applyBorder="1" applyAlignment="1">
      <alignment horizontal="center" vertical="center"/>
    </xf>
    <xf numFmtId="0" fontId="30" fillId="48" borderId="16" xfId="0" applyFont="1" applyFill="1" applyBorder="1" applyAlignment="1">
      <alignment horizontal="center" vertical="center"/>
    </xf>
    <xf numFmtId="0" fontId="30" fillId="43" borderId="31" xfId="0" applyFont="1" applyFill="1" applyBorder="1" applyAlignment="1">
      <alignment horizontal="center" vertical="center"/>
    </xf>
    <xf numFmtId="0" fontId="30" fillId="46" borderId="33" xfId="0" applyFont="1" applyFill="1" applyBorder="1" applyAlignment="1">
      <alignment horizontal="center" vertical="center"/>
    </xf>
    <xf numFmtId="0" fontId="30" fillId="47" borderId="31" xfId="0" applyFont="1" applyFill="1" applyBorder="1" applyAlignment="1">
      <alignment horizontal="center" vertical="center"/>
    </xf>
    <xf numFmtId="0" fontId="30" fillId="48" borderId="34" xfId="0" applyFont="1" applyFill="1" applyBorder="1" applyAlignment="1">
      <alignment horizontal="center" vertical="center"/>
    </xf>
    <xf numFmtId="0" fontId="24" fillId="49" borderId="33" xfId="0" applyFont="1" applyFill="1" applyBorder="1" applyAlignment="1">
      <alignment horizontal="center" vertical="center"/>
    </xf>
    <xf numFmtId="0" fontId="24" fillId="50" borderId="31" xfId="0" applyFont="1" applyFill="1" applyBorder="1" applyAlignment="1">
      <alignment horizontal="center" vertical="center"/>
    </xf>
    <xf numFmtId="0" fontId="24" fillId="51" borderId="32" xfId="0" applyFont="1" applyFill="1" applyBorder="1" applyAlignment="1">
      <alignment horizontal="center" vertical="center"/>
    </xf>
    <xf numFmtId="0" fontId="30" fillId="38" borderId="42" xfId="0" applyFont="1" applyFill="1" applyBorder="1" applyAlignment="1">
      <alignment horizontal="center" vertical="center"/>
    </xf>
    <xf numFmtId="0" fontId="30" fillId="34" borderId="42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left" vertical="center"/>
    </xf>
    <xf numFmtId="0" fontId="24" fillId="0" borderId="43" xfId="0" applyFont="1" applyFill="1" applyBorder="1" applyAlignment="1">
      <alignment horizontal="center" vertical="center"/>
    </xf>
    <xf numFmtId="0" fontId="28" fillId="36" borderId="39" xfId="0" applyFont="1" applyFill="1" applyBorder="1"/>
    <xf numFmtId="0" fontId="30" fillId="0" borderId="42" xfId="0" applyFont="1" applyFill="1" applyBorder="1" applyAlignment="1">
      <alignment horizontal="center" vertical="center"/>
    </xf>
    <xf numFmtId="0" fontId="30" fillId="0" borderId="43" xfId="0" applyFont="1" applyFill="1" applyBorder="1" applyAlignment="1">
      <alignment horizontal="center" vertical="center"/>
    </xf>
    <xf numFmtId="0" fontId="20" fillId="0" borderId="0" xfId="0" applyFont="1" applyFill="1"/>
    <xf numFmtId="0" fontId="23" fillId="39" borderId="40" xfId="0" applyFont="1" applyFill="1" applyBorder="1" applyAlignment="1">
      <alignment horizontal="center" vertical="center" wrapText="1"/>
    </xf>
    <xf numFmtId="0" fontId="23" fillId="39" borderId="39" xfId="0" applyFont="1" applyFill="1" applyBorder="1" applyAlignment="1">
      <alignment horizontal="center" vertical="center" wrapText="1"/>
    </xf>
    <xf numFmtId="0" fontId="23" fillId="37" borderId="28" xfId="0" applyFont="1" applyFill="1" applyBorder="1" applyAlignment="1">
      <alignment horizontal="center" vertical="center" wrapText="1"/>
    </xf>
    <xf numFmtId="0" fontId="23" fillId="37" borderId="53" xfId="0" applyFont="1" applyFill="1" applyBorder="1" applyAlignment="1">
      <alignment horizontal="center" vertical="center" wrapText="1"/>
    </xf>
    <xf numFmtId="0" fontId="27" fillId="40" borderId="23" xfId="0" applyFont="1" applyFill="1" applyBorder="1" applyAlignment="1">
      <alignment horizontal="center" vertical="center"/>
    </xf>
    <xf numFmtId="0" fontId="27" fillId="40" borderId="24" xfId="0" applyFont="1" applyFill="1" applyBorder="1" applyAlignment="1">
      <alignment horizontal="center" vertical="center"/>
    </xf>
    <xf numFmtId="0" fontId="27" fillId="45" borderId="22" xfId="0" applyFont="1" applyFill="1" applyBorder="1" applyAlignment="1">
      <alignment horizontal="center" vertical="center"/>
    </xf>
    <xf numFmtId="0" fontId="27" fillId="45" borderId="23" xfId="0" applyFont="1" applyFill="1" applyBorder="1" applyAlignment="1">
      <alignment horizontal="center" vertical="center"/>
    </xf>
    <xf numFmtId="0" fontId="27" fillId="45" borderId="24" xfId="0" applyFont="1" applyFill="1" applyBorder="1" applyAlignment="1">
      <alignment horizontal="center" vertical="center"/>
    </xf>
    <xf numFmtId="0" fontId="27" fillId="35" borderId="28" xfId="0" applyFont="1" applyFill="1" applyBorder="1" applyAlignment="1">
      <alignment horizontal="center" vertical="center"/>
    </xf>
    <xf numFmtId="0" fontId="27" fillId="35" borderId="29" xfId="0" applyFont="1" applyFill="1" applyBorder="1" applyAlignment="1">
      <alignment horizontal="center" vertical="center"/>
    </xf>
    <xf numFmtId="0" fontId="32" fillId="36" borderId="28" xfId="0" applyFont="1" applyFill="1" applyBorder="1" applyAlignment="1">
      <alignment horizontal="center"/>
    </xf>
    <xf numFmtId="0" fontId="32" fillId="36" borderId="29" xfId="0" applyFont="1" applyFill="1" applyBorder="1" applyAlignment="1">
      <alignment horizontal="center"/>
    </xf>
    <xf numFmtId="0" fontId="32" fillId="36" borderId="3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6969"/>
      <color rgb="FFFF9B9B"/>
      <color rgb="FFFFCDCD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D42FD-875E-48D5-A9B6-2674549C7425}">
  <dimension ref="A1:BM93"/>
  <sheetViews>
    <sheetView showGridLines="0" tabSelected="1" zoomScale="60" zoomScaleNormal="60" workbookViewId="0">
      <pane xSplit="4" ySplit="3" topLeftCell="E4" activePane="bottomRight" state="frozen"/>
      <selection pane="topRight" activeCell="M1" sqref="M1"/>
      <selection pane="bottomLeft" activeCell="A3" sqref="A3"/>
      <selection pane="bottomRight" activeCell="Z21" sqref="Z21"/>
    </sheetView>
  </sheetViews>
  <sheetFormatPr defaultColWidth="9.140625" defaultRowHeight="15.75" x14ac:dyDescent="0.25"/>
  <cols>
    <col min="1" max="1" width="12.42578125" style="2" hidden="1" customWidth="1"/>
    <col min="2" max="2" width="1.5703125" style="2" hidden="1" customWidth="1"/>
    <col min="3" max="3" width="35.85546875" style="1" customWidth="1"/>
    <col min="4" max="4" width="45.85546875" style="2" customWidth="1"/>
    <col min="5" max="5" width="18.140625" style="1" customWidth="1"/>
    <col min="6" max="6" width="24.28515625" style="1" customWidth="1"/>
    <col min="7" max="7" width="10.7109375" style="24" customWidth="1"/>
    <col min="8" max="8" width="10.7109375" style="25" customWidth="1"/>
    <col min="9" max="9" width="11.85546875" style="27" customWidth="1"/>
    <col min="10" max="10" width="12.28515625" style="30" customWidth="1"/>
    <col min="11" max="11" width="11.85546875" style="1" customWidth="1"/>
    <col min="12" max="12" width="14.42578125" style="1" customWidth="1"/>
    <col min="13" max="13" width="11.42578125" style="1" customWidth="1"/>
    <col min="14" max="16" width="12.140625" style="1" customWidth="1"/>
    <col min="17" max="17" width="34.7109375" style="2" customWidth="1"/>
    <col min="18" max="18" width="32.140625" style="2" customWidth="1"/>
    <col min="19" max="19" width="31" style="2" customWidth="1"/>
    <col min="20" max="20" width="4.42578125" style="2" customWidth="1"/>
    <col min="21" max="16384" width="9.140625" style="2"/>
  </cols>
  <sheetData>
    <row r="1" spans="1:65" ht="16.5" hidden="1" thickBot="1" x14ac:dyDescent="0.3"/>
    <row r="2" spans="1:65" ht="29.25" customHeight="1" thickBot="1" x14ac:dyDescent="0.5">
      <c r="A2" s="12"/>
      <c r="B2" s="12"/>
      <c r="C2" s="3"/>
      <c r="D2" s="11"/>
      <c r="E2" s="112" t="s">
        <v>60</v>
      </c>
      <c r="F2" s="114" t="s">
        <v>75</v>
      </c>
      <c r="G2" s="116" t="s">
        <v>66</v>
      </c>
      <c r="H2" s="116"/>
      <c r="I2" s="116"/>
      <c r="J2" s="117"/>
      <c r="K2" s="118" t="s">
        <v>70</v>
      </c>
      <c r="L2" s="119"/>
      <c r="M2" s="120"/>
      <c r="N2" s="121" t="s">
        <v>74</v>
      </c>
      <c r="O2" s="122"/>
      <c r="P2" s="122"/>
      <c r="Q2" s="123" t="s">
        <v>84</v>
      </c>
      <c r="R2" s="124"/>
      <c r="S2" s="125"/>
      <c r="T2" s="83"/>
    </row>
    <row r="3" spans="1:65" ht="48.75" customHeight="1" thickBot="1" x14ac:dyDescent="0.45">
      <c r="A3" s="13" t="s">
        <v>85</v>
      </c>
      <c r="B3" s="84"/>
      <c r="C3" s="88" t="s">
        <v>86</v>
      </c>
      <c r="D3" s="89" t="s">
        <v>88</v>
      </c>
      <c r="E3" s="113"/>
      <c r="F3" s="115"/>
      <c r="G3" s="23" t="s">
        <v>87</v>
      </c>
      <c r="H3" s="5" t="s">
        <v>63</v>
      </c>
      <c r="I3" s="26" t="s">
        <v>64</v>
      </c>
      <c r="J3" s="28" t="s">
        <v>65</v>
      </c>
      <c r="K3" s="6" t="s">
        <v>67</v>
      </c>
      <c r="L3" s="7" t="s">
        <v>68</v>
      </c>
      <c r="M3" s="8" t="s">
        <v>69</v>
      </c>
      <c r="N3" s="9" t="s">
        <v>71</v>
      </c>
      <c r="O3" s="10" t="s">
        <v>72</v>
      </c>
      <c r="P3" s="64" t="s">
        <v>73</v>
      </c>
      <c r="Q3" s="90">
        <v>1</v>
      </c>
      <c r="R3" s="90">
        <v>2</v>
      </c>
      <c r="S3" s="90">
        <v>3</v>
      </c>
      <c r="T3" s="83"/>
    </row>
    <row r="4" spans="1:65" ht="21" x14ac:dyDescent="0.25">
      <c r="A4" s="14">
        <v>1</v>
      </c>
      <c r="B4" s="85"/>
      <c r="C4" s="109" t="s">
        <v>56</v>
      </c>
      <c r="D4" s="74" t="s">
        <v>59</v>
      </c>
      <c r="E4" s="104">
        <v>5</v>
      </c>
      <c r="F4" s="105">
        <v>20</v>
      </c>
      <c r="G4" s="31"/>
      <c r="H4" s="32"/>
      <c r="I4" s="97">
        <v>430</v>
      </c>
      <c r="J4" s="29"/>
      <c r="K4" s="98">
        <v>1</v>
      </c>
      <c r="L4" s="99"/>
      <c r="M4" s="100"/>
      <c r="N4" s="101">
        <v>1</v>
      </c>
      <c r="O4" s="102"/>
      <c r="P4" s="103"/>
      <c r="Q4" s="70" t="s">
        <v>82</v>
      </c>
      <c r="R4" s="70" t="s">
        <v>89</v>
      </c>
      <c r="S4" s="70" t="s">
        <v>90</v>
      </c>
      <c r="T4" s="83"/>
    </row>
    <row r="5" spans="1:65" ht="21" x14ac:dyDescent="0.25">
      <c r="A5" s="14">
        <v>1</v>
      </c>
      <c r="B5" s="86"/>
      <c r="C5" s="110" t="s">
        <v>0</v>
      </c>
      <c r="D5" s="75" t="s">
        <v>1</v>
      </c>
      <c r="E5" s="61">
        <v>13</v>
      </c>
      <c r="F5" s="63">
        <v>23</v>
      </c>
      <c r="G5" s="57" t="s">
        <v>77</v>
      </c>
      <c r="H5" s="57" t="s">
        <v>77</v>
      </c>
      <c r="I5" s="57" t="s">
        <v>77</v>
      </c>
      <c r="J5" s="57" t="s">
        <v>77</v>
      </c>
      <c r="K5" s="57" t="s">
        <v>77</v>
      </c>
      <c r="L5" s="58" t="s">
        <v>77</v>
      </c>
      <c r="M5" s="59" t="s">
        <v>77</v>
      </c>
      <c r="N5" s="57" t="s">
        <v>77</v>
      </c>
      <c r="O5" s="58" t="s">
        <v>77</v>
      </c>
      <c r="P5" s="66" t="s">
        <v>77</v>
      </c>
      <c r="Q5" s="70" t="s">
        <v>91</v>
      </c>
      <c r="R5" s="70" t="s">
        <v>81</v>
      </c>
      <c r="S5" s="70" t="s">
        <v>92</v>
      </c>
      <c r="T5" s="83"/>
    </row>
    <row r="6" spans="1:65" ht="21" x14ac:dyDescent="0.25">
      <c r="A6" s="14">
        <v>1</v>
      </c>
      <c r="B6" s="86"/>
      <c r="C6" s="110" t="s">
        <v>26</v>
      </c>
      <c r="D6" s="75" t="s">
        <v>27</v>
      </c>
      <c r="E6" s="61">
        <v>26</v>
      </c>
      <c r="F6" s="63">
        <v>34</v>
      </c>
      <c r="G6" s="48"/>
      <c r="H6" s="49">
        <v>352</v>
      </c>
      <c r="I6" s="50"/>
      <c r="J6" s="51"/>
      <c r="K6" s="52"/>
      <c r="L6" s="53"/>
      <c r="M6" s="54">
        <v>1</v>
      </c>
      <c r="N6" s="55">
        <v>1</v>
      </c>
      <c r="O6" s="56"/>
      <c r="P6" s="65"/>
      <c r="Q6" s="70"/>
      <c r="R6" s="70"/>
      <c r="S6" s="70"/>
      <c r="T6" s="83"/>
    </row>
    <row r="7" spans="1:65" ht="21" x14ac:dyDescent="0.25">
      <c r="A7" s="14">
        <v>1</v>
      </c>
      <c r="B7" s="86"/>
      <c r="C7" s="110" t="s">
        <v>14</v>
      </c>
      <c r="D7" s="75" t="s">
        <v>15</v>
      </c>
      <c r="E7" s="61">
        <v>14</v>
      </c>
      <c r="F7" s="63">
        <v>17</v>
      </c>
      <c r="G7" s="48"/>
      <c r="H7" s="49"/>
      <c r="I7" s="50">
        <v>700</v>
      </c>
      <c r="J7" s="51"/>
      <c r="K7" s="52">
        <v>1</v>
      </c>
      <c r="L7" s="53"/>
      <c r="M7" s="54"/>
      <c r="N7" s="55">
        <v>1</v>
      </c>
      <c r="O7" s="56"/>
      <c r="P7" s="65"/>
      <c r="Q7" s="70" t="s">
        <v>93</v>
      </c>
      <c r="R7" s="70" t="s">
        <v>94</v>
      </c>
      <c r="S7" s="70" t="s">
        <v>95</v>
      </c>
      <c r="T7" s="83"/>
    </row>
    <row r="8" spans="1:65" ht="21" x14ac:dyDescent="0.25">
      <c r="A8" s="14">
        <v>1</v>
      </c>
      <c r="B8" s="86"/>
      <c r="C8" s="110" t="s">
        <v>34</v>
      </c>
      <c r="D8" s="75" t="s">
        <v>35</v>
      </c>
      <c r="E8" s="61">
        <v>3</v>
      </c>
      <c r="F8" s="63">
        <v>13</v>
      </c>
      <c r="G8" s="48"/>
      <c r="H8" s="49"/>
      <c r="I8" s="50">
        <v>430</v>
      </c>
      <c r="J8" s="51"/>
      <c r="K8" s="52">
        <v>1</v>
      </c>
      <c r="L8" s="53"/>
      <c r="M8" s="54"/>
      <c r="N8" s="55">
        <v>1</v>
      </c>
      <c r="O8" s="56"/>
      <c r="P8" s="65"/>
      <c r="Q8" s="70" t="s">
        <v>96</v>
      </c>
      <c r="R8" s="70" t="s">
        <v>97</v>
      </c>
      <c r="S8" s="70" t="s">
        <v>98</v>
      </c>
      <c r="T8" s="83"/>
    </row>
    <row r="9" spans="1:65" ht="21" x14ac:dyDescent="0.25">
      <c r="A9" s="14">
        <v>1</v>
      </c>
      <c r="B9" s="86"/>
      <c r="C9" s="110" t="s">
        <v>57</v>
      </c>
      <c r="D9" s="75" t="s">
        <v>1</v>
      </c>
      <c r="E9" s="61">
        <v>14</v>
      </c>
      <c r="F9" s="63">
        <v>30</v>
      </c>
      <c r="G9" s="57" t="s">
        <v>77</v>
      </c>
      <c r="H9" s="57" t="s">
        <v>77</v>
      </c>
      <c r="I9" s="57" t="s">
        <v>77</v>
      </c>
      <c r="J9" s="57" t="s">
        <v>77</v>
      </c>
      <c r="K9" s="57" t="s">
        <v>77</v>
      </c>
      <c r="L9" s="58" t="s">
        <v>77</v>
      </c>
      <c r="M9" s="59" t="s">
        <v>77</v>
      </c>
      <c r="N9" s="57" t="s">
        <v>77</v>
      </c>
      <c r="O9" s="58" t="s">
        <v>77</v>
      </c>
      <c r="P9" s="66" t="s">
        <v>77</v>
      </c>
      <c r="Q9" s="70" t="s">
        <v>99</v>
      </c>
      <c r="R9" s="70" t="s">
        <v>100</v>
      </c>
      <c r="S9" s="70" t="s">
        <v>101</v>
      </c>
      <c r="T9" s="83"/>
    </row>
    <row r="10" spans="1:65" ht="21" x14ac:dyDescent="0.25">
      <c r="A10" s="14">
        <v>1</v>
      </c>
      <c r="B10" s="86"/>
      <c r="C10" s="110" t="s">
        <v>46</v>
      </c>
      <c r="D10" s="75" t="s">
        <v>47</v>
      </c>
      <c r="E10" s="61">
        <v>13</v>
      </c>
      <c r="F10" s="63">
        <v>26</v>
      </c>
      <c r="G10" s="48"/>
      <c r="H10" s="49"/>
      <c r="I10" s="50">
        <v>768</v>
      </c>
      <c r="J10" s="51"/>
      <c r="K10" s="52"/>
      <c r="L10" s="53">
        <v>1</v>
      </c>
      <c r="M10" s="54"/>
      <c r="N10" s="55">
        <v>1</v>
      </c>
      <c r="O10" s="56"/>
      <c r="P10" s="65"/>
      <c r="Q10" s="70" t="s">
        <v>93</v>
      </c>
      <c r="R10" s="70" t="s">
        <v>102</v>
      </c>
      <c r="S10" s="70" t="s">
        <v>103</v>
      </c>
      <c r="T10" s="83"/>
    </row>
    <row r="11" spans="1:65" s="83" customFormat="1" ht="21" x14ac:dyDescent="0.25">
      <c r="A11" s="14">
        <v>1</v>
      </c>
      <c r="B11" s="86"/>
      <c r="C11" s="110" t="s">
        <v>38</v>
      </c>
      <c r="D11" s="75" t="s">
        <v>39</v>
      </c>
      <c r="E11" s="61">
        <v>0.5</v>
      </c>
      <c r="F11" s="63">
        <v>30</v>
      </c>
      <c r="G11" s="91">
        <v>105</v>
      </c>
      <c r="H11" s="92"/>
      <c r="I11" s="93"/>
      <c r="J11" s="94"/>
      <c r="K11" s="52">
        <v>1</v>
      </c>
      <c r="L11" s="95"/>
      <c r="M11" s="96"/>
      <c r="N11" s="55">
        <v>1</v>
      </c>
      <c r="O11" s="56"/>
      <c r="P11" s="65"/>
      <c r="Q11" s="70" t="s">
        <v>104</v>
      </c>
      <c r="R11" s="70" t="s">
        <v>105</v>
      </c>
      <c r="S11" s="70" t="s">
        <v>106</v>
      </c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  <c r="BM11" s="111"/>
    </row>
    <row r="12" spans="1:65" ht="21" x14ac:dyDescent="0.25">
      <c r="A12" s="14">
        <v>1</v>
      </c>
      <c r="B12" s="86"/>
      <c r="C12" s="110" t="s">
        <v>40</v>
      </c>
      <c r="D12" s="75" t="s">
        <v>41</v>
      </c>
      <c r="E12" s="61">
        <v>13</v>
      </c>
      <c r="F12" s="63">
        <v>24</v>
      </c>
      <c r="G12" s="48"/>
      <c r="H12" s="49"/>
      <c r="I12" s="50">
        <v>510</v>
      </c>
      <c r="J12" s="51"/>
      <c r="K12" s="52"/>
      <c r="L12" s="53"/>
      <c r="M12" s="54">
        <v>1</v>
      </c>
      <c r="N12" s="55">
        <v>1</v>
      </c>
      <c r="O12" s="56"/>
      <c r="P12" s="65"/>
      <c r="Q12" s="70" t="s">
        <v>107</v>
      </c>
      <c r="R12" s="70" t="s">
        <v>108</v>
      </c>
      <c r="S12" s="70" t="s">
        <v>109</v>
      </c>
      <c r="T12" s="83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1"/>
      <c r="BG12" s="111"/>
      <c r="BH12" s="111"/>
      <c r="BI12" s="111"/>
      <c r="BJ12" s="111"/>
      <c r="BK12" s="111"/>
      <c r="BL12" s="111"/>
      <c r="BM12" s="111"/>
    </row>
    <row r="13" spans="1:65" ht="21" x14ac:dyDescent="0.25">
      <c r="A13" s="14">
        <v>1</v>
      </c>
      <c r="B13" s="86"/>
      <c r="C13" s="110" t="s">
        <v>30</v>
      </c>
      <c r="D13" s="75" t="s">
        <v>31</v>
      </c>
      <c r="E13" s="61">
        <v>0.5</v>
      </c>
      <c r="F13" s="63">
        <v>11</v>
      </c>
      <c r="G13" s="48">
        <v>249</v>
      </c>
      <c r="H13" s="49"/>
      <c r="I13" s="50"/>
      <c r="J13" s="51"/>
      <c r="K13" s="52">
        <v>1</v>
      </c>
      <c r="L13" s="53"/>
      <c r="M13" s="54"/>
      <c r="N13" s="55">
        <v>1</v>
      </c>
      <c r="O13" s="56"/>
      <c r="P13" s="65"/>
      <c r="Q13" s="70" t="s">
        <v>110</v>
      </c>
      <c r="R13" s="70" t="s">
        <v>111</v>
      </c>
      <c r="S13" s="70" t="s">
        <v>112</v>
      </c>
      <c r="T13" s="83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</row>
    <row r="14" spans="1:65" ht="21" x14ac:dyDescent="0.25">
      <c r="A14" s="14">
        <v>1</v>
      </c>
      <c r="B14" s="86"/>
      <c r="C14" s="110" t="s">
        <v>10</v>
      </c>
      <c r="D14" s="75" t="s">
        <v>11</v>
      </c>
      <c r="E14" s="61">
        <v>10</v>
      </c>
      <c r="F14" s="63">
        <v>12</v>
      </c>
      <c r="G14" s="48">
        <v>172</v>
      </c>
      <c r="H14" s="49"/>
      <c r="I14" s="50"/>
      <c r="J14" s="51"/>
      <c r="K14" s="52">
        <v>1</v>
      </c>
      <c r="L14" s="53"/>
      <c r="M14" s="54"/>
      <c r="N14" s="55">
        <v>1</v>
      </c>
      <c r="O14" s="56"/>
      <c r="P14" s="65"/>
      <c r="Q14" s="70" t="s">
        <v>110</v>
      </c>
      <c r="R14" s="70" t="s">
        <v>89</v>
      </c>
      <c r="S14" s="70" t="s">
        <v>102</v>
      </c>
      <c r="T14" s="83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</row>
    <row r="15" spans="1:65" ht="21" x14ac:dyDescent="0.25">
      <c r="A15" s="14">
        <v>1</v>
      </c>
      <c r="B15" s="86"/>
      <c r="C15" s="110" t="s">
        <v>36</v>
      </c>
      <c r="D15" s="75" t="s">
        <v>37</v>
      </c>
      <c r="E15" s="61">
        <v>20</v>
      </c>
      <c r="F15" s="63">
        <v>37</v>
      </c>
      <c r="G15" s="48">
        <v>165</v>
      </c>
      <c r="H15" s="49"/>
      <c r="I15" s="50"/>
      <c r="J15" s="51"/>
      <c r="K15" s="52"/>
      <c r="L15" s="53">
        <v>1</v>
      </c>
      <c r="M15" s="54"/>
      <c r="N15" s="55"/>
      <c r="O15" s="56"/>
      <c r="P15" s="65">
        <v>1</v>
      </c>
      <c r="Q15" s="70" t="s">
        <v>113</v>
      </c>
      <c r="R15" s="70" t="s">
        <v>114</v>
      </c>
      <c r="S15" s="70" t="s">
        <v>115</v>
      </c>
      <c r="T15" s="83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</row>
    <row r="16" spans="1:65" s="83" customFormat="1" ht="21" x14ac:dyDescent="0.25">
      <c r="A16" s="14">
        <v>1</v>
      </c>
      <c r="B16" s="86"/>
      <c r="C16" s="110" t="s">
        <v>44</v>
      </c>
      <c r="D16" s="75" t="s">
        <v>45</v>
      </c>
      <c r="E16" s="61">
        <v>7</v>
      </c>
      <c r="F16" s="63">
        <v>15</v>
      </c>
      <c r="G16" s="48">
        <v>95</v>
      </c>
      <c r="H16" s="49"/>
      <c r="I16" s="50"/>
      <c r="J16" s="51"/>
      <c r="K16" s="52">
        <v>1</v>
      </c>
      <c r="L16" s="53"/>
      <c r="M16" s="54"/>
      <c r="N16" s="55">
        <v>1</v>
      </c>
      <c r="O16" s="56"/>
      <c r="P16" s="65"/>
      <c r="Q16" s="70" t="s">
        <v>116</v>
      </c>
      <c r="R16" s="70" t="s">
        <v>91</v>
      </c>
      <c r="S16" s="70" t="s">
        <v>117</v>
      </c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</row>
    <row r="17" spans="1:65" ht="21" x14ac:dyDescent="0.25">
      <c r="A17" s="14">
        <v>1</v>
      </c>
      <c r="B17" s="86"/>
      <c r="C17" s="110" t="s">
        <v>32</v>
      </c>
      <c r="D17" s="75" t="s">
        <v>33</v>
      </c>
      <c r="E17" s="61">
        <v>8</v>
      </c>
      <c r="F17" s="63">
        <v>20</v>
      </c>
      <c r="G17" s="48"/>
      <c r="H17" s="49"/>
      <c r="I17" s="50">
        <v>700</v>
      </c>
      <c r="J17" s="51"/>
      <c r="K17" s="52">
        <v>1</v>
      </c>
      <c r="L17" s="53"/>
      <c r="M17" s="54"/>
      <c r="N17" s="55">
        <v>1</v>
      </c>
      <c r="O17" s="56"/>
      <c r="P17" s="65"/>
      <c r="Q17" s="70" t="s">
        <v>107</v>
      </c>
      <c r="R17" s="70" t="s">
        <v>118</v>
      </c>
      <c r="S17" s="70" t="s">
        <v>93</v>
      </c>
      <c r="T17" s="83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</row>
    <row r="18" spans="1:65" ht="21" x14ac:dyDescent="0.25">
      <c r="A18" s="14">
        <v>1</v>
      </c>
      <c r="B18" s="86"/>
      <c r="C18" s="110" t="s">
        <v>54</v>
      </c>
      <c r="D18" s="75" t="s">
        <v>55</v>
      </c>
      <c r="E18" s="61">
        <v>11</v>
      </c>
      <c r="F18" s="63">
        <v>33</v>
      </c>
      <c r="G18" s="48"/>
      <c r="H18" s="49">
        <v>303</v>
      </c>
      <c r="I18" s="50"/>
      <c r="J18" s="51"/>
      <c r="K18" s="52">
        <v>1</v>
      </c>
      <c r="L18" s="53"/>
      <c r="M18" s="54"/>
      <c r="N18" s="55">
        <v>1</v>
      </c>
      <c r="O18" s="56"/>
      <c r="P18" s="65"/>
      <c r="Q18" s="70"/>
      <c r="R18" s="70"/>
      <c r="S18" s="70"/>
      <c r="T18" s="83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</row>
    <row r="19" spans="1:65" ht="21" x14ac:dyDescent="0.25">
      <c r="A19" s="14">
        <v>1</v>
      </c>
      <c r="B19" s="86"/>
      <c r="C19" s="110" t="s">
        <v>48</v>
      </c>
      <c r="D19" s="75" t="s">
        <v>49</v>
      </c>
      <c r="E19" s="61">
        <v>7</v>
      </c>
      <c r="F19" s="63">
        <v>18</v>
      </c>
      <c r="G19" s="48"/>
      <c r="H19" s="49">
        <v>350</v>
      </c>
      <c r="I19" s="50"/>
      <c r="J19" s="51"/>
      <c r="K19" s="52">
        <v>1</v>
      </c>
      <c r="L19" s="53"/>
      <c r="M19" s="54"/>
      <c r="N19" s="55">
        <v>1</v>
      </c>
      <c r="O19" s="56"/>
      <c r="P19" s="65"/>
      <c r="Q19" s="70" t="s">
        <v>119</v>
      </c>
      <c r="R19" s="70" t="s">
        <v>120</v>
      </c>
      <c r="S19" s="70" t="s">
        <v>121</v>
      </c>
      <c r="T19" s="83"/>
    </row>
    <row r="20" spans="1:65" ht="21" x14ac:dyDescent="0.25">
      <c r="A20" s="14">
        <v>1</v>
      </c>
      <c r="B20" s="86"/>
      <c r="C20" s="110" t="s">
        <v>2</v>
      </c>
      <c r="D20" s="75" t="s">
        <v>3</v>
      </c>
      <c r="E20" s="61"/>
      <c r="F20" s="63"/>
      <c r="G20" s="48"/>
      <c r="H20" s="49">
        <v>305</v>
      </c>
      <c r="I20" s="50"/>
      <c r="J20" s="51"/>
      <c r="K20" s="52"/>
      <c r="L20" s="53"/>
      <c r="M20" s="54">
        <v>1</v>
      </c>
      <c r="N20" s="55">
        <v>1</v>
      </c>
      <c r="O20" s="56"/>
      <c r="P20" s="65"/>
      <c r="Q20" s="70"/>
      <c r="R20" s="70"/>
      <c r="S20" s="70"/>
      <c r="T20" s="83"/>
    </row>
    <row r="21" spans="1:65" ht="21" x14ac:dyDescent="0.25">
      <c r="A21" s="14">
        <v>1</v>
      </c>
      <c r="B21" s="86"/>
      <c r="C21" s="110" t="s">
        <v>6</v>
      </c>
      <c r="D21" s="75" t="s">
        <v>7</v>
      </c>
      <c r="E21" s="61">
        <v>25</v>
      </c>
      <c r="F21" s="63">
        <v>25</v>
      </c>
      <c r="G21" s="48"/>
      <c r="H21" s="49">
        <v>400</v>
      </c>
      <c r="I21" s="50"/>
      <c r="J21" s="51"/>
      <c r="K21" s="52">
        <v>1</v>
      </c>
      <c r="L21" s="53"/>
      <c r="M21" s="54"/>
      <c r="N21" s="55">
        <v>1</v>
      </c>
      <c r="O21" s="56"/>
      <c r="P21" s="65"/>
      <c r="Q21" s="70" t="s">
        <v>144</v>
      </c>
      <c r="R21" s="70" t="s">
        <v>145</v>
      </c>
      <c r="S21" s="70" t="s">
        <v>94</v>
      </c>
      <c r="T21" s="83"/>
    </row>
    <row r="22" spans="1:65" ht="21" x14ac:dyDescent="0.25">
      <c r="A22" s="14">
        <v>1</v>
      </c>
      <c r="B22" s="86"/>
      <c r="C22" s="110" t="s">
        <v>8</v>
      </c>
      <c r="D22" s="75" t="s">
        <v>9</v>
      </c>
      <c r="E22" s="61">
        <v>11</v>
      </c>
      <c r="F22" s="63">
        <v>33</v>
      </c>
      <c r="G22" s="48"/>
      <c r="H22" s="49">
        <v>459</v>
      </c>
      <c r="I22" s="50"/>
      <c r="J22" s="51"/>
      <c r="K22" s="52"/>
      <c r="L22" s="53"/>
      <c r="M22" s="54">
        <v>1</v>
      </c>
      <c r="N22" s="55">
        <v>1</v>
      </c>
      <c r="O22" s="56"/>
      <c r="P22" s="65"/>
      <c r="Q22" s="70" t="s">
        <v>119</v>
      </c>
      <c r="R22" s="70" t="s">
        <v>104</v>
      </c>
      <c r="S22" s="70" t="s">
        <v>122</v>
      </c>
      <c r="T22" s="83"/>
    </row>
    <row r="23" spans="1:65" ht="21" x14ac:dyDescent="0.25">
      <c r="A23" s="14">
        <v>1</v>
      </c>
      <c r="B23" s="86"/>
      <c r="C23" s="110" t="s">
        <v>16</v>
      </c>
      <c r="D23" s="75" t="s">
        <v>17</v>
      </c>
      <c r="E23" s="61">
        <v>0.5</v>
      </c>
      <c r="F23" s="63">
        <v>1.5</v>
      </c>
      <c r="G23" s="48">
        <v>189</v>
      </c>
      <c r="H23" s="49"/>
      <c r="I23" s="50"/>
      <c r="J23" s="51"/>
      <c r="K23" s="52"/>
      <c r="L23" s="53"/>
      <c r="M23" s="54">
        <v>1</v>
      </c>
      <c r="N23" s="55">
        <v>1</v>
      </c>
      <c r="O23" s="56"/>
      <c r="P23" s="65"/>
      <c r="Q23" s="70" t="s">
        <v>92</v>
      </c>
      <c r="R23" s="70" t="s">
        <v>81</v>
      </c>
      <c r="S23" s="70" t="s">
        <v>123</v>
      </c>
      <c r="T23" s="83"/>
    </row>
    <row r="24" spans="1:65" ht="21" x14ac:dyDescent="0.25">
      <c r="A24" s="14">
        <v>1</v>
      </c>
      <c r="B24" s="86"/>
      <c r="C24" s="110" t="s">
        <v>20</v>
      </c>
      <c r="D24" s="75" t="s">
        <v>21</v>
      </c>
      <c r="E24" s="61">
        <v>3</v>
      </c>
      <c r="F24" s="63">
        <v>30</v>
      </c>
      <c r="G24" s="48">
        <v>225</v>
      </c>
      <c r="H24" s="49"/>
      <c r="I24" s="50"/>
      <c r="J24" s="51"/>
      <c r="K24" s="52"/>
      <c r="L24" s="53">
        <v>1</v>
      </c>
      <c r="M24" s="54"/>
      <c r="N24" s="55"/>
      <c r="O24" s="56"/>
      <c r="P24" s="65">
        <v>1</v>
      </c>
      <c r="Q24" s="70" t="s">
        <v>124</v>
      </c>
      <c r="R24" s="70" t="s">
        <v>90</v>
      </c>
      <c r="S24" s="70" t="s">
        <v>125</v>
      </c>
      <c r="T24" s="83"/>
    </row>
    <row r="25" spans="1:65" ht="21" x14ac:dyDescent="0.25">
      <c r="A25" s="14">
        <v>1</v>
      </c>
      <c r="B25" s="86"/>
      <c r="C25" s="110" t="s">
        <v>62</v>
      </c>
      <c r="D25" s="76" t="s">
        <v>61</v>
      </c>
      <c r="E25" s="61">
        <v>0</v>
      </c>
      <c r="F25" s="63">
        <v>17</v>
      </c>
      <c r="G25" s="58" t="s">
        <v>77</v>
      </c>
      <c r="H25" s="58" t="s">
        <v>77</v>
      </c>
      <c r="I25" s="58" t="s">
        <v>77</v>
      </c>
      <c r="J25" s="59" t="s">
        <v>77</v>
      </c>
      <c r="K25" s="57" t="s">
        <v>77</v>
      </c>
      <c r="L25" s="58" t="s">
        <v>77</v>
      </c>
      <c r="M25" s="59" t="s">
        <v>77</v>
      </c>
      <c r="N25" s="57" t="s">
        <v>77</v>
      </c>
      <c r="O25" s="58" t="s">
        <v>77</v>
      </c>
      <c r="P25" s="66" t="s">
        <v>77</v>
      </c>
      <c r="Q25" s="70" t="s">
        <v>126</v>
      </c>
      <c r="R25" s="70" t="s">
        <v>127</v>
      </c>
      <c r="S25" s="70" t="s">
        <v>128</v>
      </c>
      <c r="T25" s="83"/>
    </row>
    <row r="26" spans="1:65" ht="21" x14ac:dyDescent="0.25">
      <c r="A26" s="14">
        <v>1</v>
      </c>
      <c r="B26" s="86"/>
      <c r="C26" s="110" t="s">
        <v>12</v>
      </c>
      <c r="D26" s="75" t="s">
        <v>13</v>
      </c>
      <c r="E26" s="61">
        <v>20</v>
      </c>
      <c r="F26" s="63">
        <v>25</v>
      </c>
      <c r="G26" s="48">
        <v>150</v>
      </c>
      <c r="H26" s="49"/>
      <c r="I26" s="50"/>
      <c r="J26" s="51"/>
      <c r="K26" s="52">
        <v>1</v>
      </c>
      <c r="L26" s="53"/>
      <c r="M26" s="54"/>
      <c r="N26" s="55">
        <v>1</v>
      </c>
      <c r="O26" s="56"/>
      <c r="P26" s="65"/>
      <c r="Q26" s="70" t="s">
        <v>129</v>
      </c>
      <c r="R26" s="70" t="s">
        <v>90</v>
      </c>
      <c r="S26" s="70" t="s">
        <v>121</v>
      </c>
      <c r="T26" s="83"/>
    </row>
    <row r="27" spans="1:65" ht="21" x14ac:dyDescent="0.25">
      <c r="A27" s="14">
        <v>1</v>
      </c>
      <c r="B27" s="86"/>
      <c r="C27" s="110" t="s">
        <v>24</v>
      </c>
      <c r="D27" s="75" t="s">
        <v>25</v>
      </c>
      <c r="E27" s="61">
        <v>6</v>
      </c>
      <c r="F27" s="63">
        <v>10</v>
      </c>
      <c r="G27" s="91">
        <v>213</v>
      </c>
      <c r="H27" s="92"/>
      <c r="I27" s="93"/>
      <c r="J27" s="94"/>
      <c r="K27" s="52">
        <v>1</v>
      </c>
      <c r="L27" s="53"/>
      <c r="M27" s="54"/>
      <c r="N27" s="55">
        <v>1</v>
      </c>
      <c r="O27" s="56"/>
      <c r="P27" s="65"/>
      <c r="Q27" s="70" t="s">
        <v>107</v>
      </c>
      <c r="R27" s="70" t="s">
        <v>130</v>
      </c>
      <c r="S27" s="70" t="s">
        <v>121</v>
      </c>
      <c r="T27" s="83"/>
    </row>
    <row r="28" spans="1:65" ht="21" x14ac:dyDescent="0.25">
      <c r="A28" s="14">
        <v>1</v>
      </c>
      <c r="B28" s="86"/>
      <c r="C28" s="110" t="s">
        <v>18</v>
      </c>
      <c r="D28" s="75" t="s">
        <v>19</v>
      </c>
      <c r="E28" s="61">
        <v>17</v>
      </c>
      <c r="F28" s="63">
        <v>27</v>
      </c>
      <c r="G28" s="48"/>
      <c r="H28" s="49"/>
      <c r="I28" s="50"/>
      <c r="J28" s="51">
        <v>1034</v>
      </c>
      <c r="K28" s="52"/>
      <c r="L28" s="53"/>
      <c r="M28" s="54">
        <v>1</v>
      </c>
      <c r="N28" s="55">
        <v>1</v>
      </c>
      <c r="O28" s="56"/>
      <c r="P28" s="65"/>
      <c r="Q28" s="70" t="s">
        <v>131</v>
      </c>
      <c r="R28" s="70" t="s">
        <v>132</v>
      </c>
      <c r="S28" s="70" t="s">
        <v>121</v>
      </c>
      <c r="T28" s="83"/>
    </row>
    <row r="29" spans="1:65" ht="21" x14ac:dyDescent="0.25">
      <c r="A29" s="14">
        <v>1</v>
      </c>
      <c r="B29" s="86"/>
      <c r="C29" s="110" t="s">
        <v>42</v>
      </c>
      <c r="D29" s="75" t="s">
        <v>43</v>
      </c>
      <c r="E29" s="61">
        <v>5</v>
      </c>
      <c r="F29" s="63">
        <v>8</v>
      </c>
      <c r="G29" s="48">
        <v>85</v>
      </c>
      <c r="H29" s="49"/>
      <c r="I29" s="50"/>
      <c r="J29" s="51"/>
      <c r="K29" s="52">
        <v>1</v>
      </c>
      <c r="L29" s="53"/>
      <c r="M29" s="54"/>
      <c r="N29" s="55">
        <v>1</v>
      </c>
      <c r="O29" s="56"/>
      <c r="P29" s="65"/>
      <c r="Q29" s="70" t="s">
        <v>133</v>
      </c>
      <c r="R29" s="70" t="s">
        <v>104</v>
      </c>
      <c r="S29" s="70" t="s">
        <v>134</v>
      </c>
      <c r="T29" s="83"/>
    </row>
    <row r="30" spans="1:65" ht="21" x14ac:dyDescent="0.25">
      <c r="A30" s="14"/>
      <c r="B30" s="86"/>
      <c r="C30" s="107" t="s">
        <v>148</v>
      </c>
      <c r="D30" s="75" t="s">
        <v>149</v>
      </c>
      <c r="E30" s="61">
        <v>17</v>
      </c>
      <c r="F30" s="63">
        <v>21</v>
      </c>
      <c r="G30" s="48"/>
      <c r="H30" s="49"/>
      <c r="I30" s="50"/>
      <c r="J30" s="51"/>
      <c r="K30" s="52"/>
      <c r="L30" s="53"/>
      <c r="M30" s="54"/>
      <c r="N30" s="55"/>
      <c r="O30" s="56"/>
      <c r="P30" s="65"/>
      <c r="Q30" s="70" t="s">
        <v>119</v>
      </c>
      <c r="R30" s="70" t="s">
        <v>112</v>
      </c>
      <c r="S30" s="70" t="s">
        <v>150</v>
      </c>
      <c r="T30" s="83"/>
    </row>
    <row r="31" spans="1:65" ht="21" x14ac:dyDescent="0.25">
      <c r="A31" s="14">
        <v>1</v>
      </c>
      <c r="B31" s="86"/>
      <c r="C31" s="107" t="s">
        <v>52</v>
      </c>
      <c r="D31" s="75" t="s">
        <v>53</v>
      </c>
      <c r="E31" s="61">
        <v>2</v>
      </c>
      <c r="F31" s="63">
        <v>17</v>
      </c>
      <c r="G31" s="48">
        <v>240</v>
      </c>
      <c r="H31" s="49"/>
      <c r="I31" s="50"/>
      <c r="J31" s="51"/>
      <c r="K31" s="52">
        <v>1</v>
      </c>
      <c r="L31" s="53"/>
      <c r="M31" s="54"/>
      <c r="N31" s="55">
        <v>1</v>
      </c>
      <c r="O31" s="56"/>
      <c r="P31" s="65"/>
      <c r="Q31" s="70" t="s">
        <v>135</v>
      </c>
      <c r="R31" s="70" t="s">
        <v>136</v>
      </c>
      <c r="S31" s="70" t="s">
        <v>137</v>
      </c>
      <c r="T31" s="83"/>
    </row>
    <row r="32" spans="1:65" ht="21" x14ac:dyDescent="0.25">
      <c r="A32" s="14">
        <v>1</v>
      </c>
      <c r="B32" s="86"/>
      <c r="C32" s="110" t="s">
        <v>4</v>
      </c>
      <c r="D32" s="75" t="s">
        <v>5</v>
      </c>
      <c r="E32" s="61">
        <v>7</v>
      </c>
      <c r="F32" s="63">
        <v>7</v>
      </c>
      <c r="G32" s="48">
        <v>115</v>
      </c>
      <c r="H32" s="49"/>
      <c r="I32" s="50"/>
      <c r="J32" s="51"/>
      <c r="K32" s="52">
        <v>1</v>
      </c>
      <c r="L32" s="53"/>
      <c r="M32" s="54"/>
      <c r="N32" s="55">
        <v>1</v>
      </c>
      <c r="O32" s="56"/>
      <c r="P32" s="65"/>
      <c r="Q32" s="70" t="s">
        <v>119</v>
      </c>
      <c r="R32" s="70" t="s">
        <v>138</v>
      </c>
      <c r="S32" s="70" t="s">
        <v>139</v>
      </c>
      <c r="T32" s="83"/>
    </row>
    <row r="33" spans="1:20" ht="21" x14ac:dyDescent="0.25">
      <c r="A33" s="14">
        <v>1</v>
      </c>
      <c r="B33" s="86"/>
      <c r="C33" s="110" t="s">
        <v>58</v>
      </c>
      <c r="D33" s="75" t="s">
        <v>1</v>
      </c>
      <c r="E33" s="61">
        <v>3</v>
      </c>
      <c r="F33" s="63">
        <v>10</v>
      </c>
      <c r="G33" s="57" t="s">
        <v>77</v>
      </c>
      <c r="H33" s="57" t="s">
        <v>77</v>
      </c>
      <c r="I33" s="57" t="s">
        <v>77</v>
      </c>
      <c r="J33" s="57" t="s">
        <v>77</v>
      </c>
      <c r="K33" s="57" t="s">
        <v>77</v>
      </c>
      <c r="L33" s="58" t="s">
        <v>77</v>
      </c>
      <c r="M33" s="59" t="s">
        <v>77</v>
      </c>
      <c r="N33" s="57" t="s">
        <v>77</v>
      </c>
      <c r="O33" s="58" t="s">
        <v>77</v>
      </c>
      <c r="P33" s="66" t="s">
        <v>77</v>
      </c>
      <c r="Q33" s="70" t="s">
        <v>140</v>
      </c>
      <c r="R33" s="70" t="s">
        <v>141</v>
      </c>
      <c r="S33" s="70" t="s">
        <v>142</v>
      </c>
      <c r="T33" s="83"/>
    </row>
    <row r="34" spans="1:20" ht="21" x14ac:dyDescent="0.25">
      <c r="A34" s="14">
        <v>1</v>
      </c>
      <c r="B34" s="86"/>
      <c r="C34" s="107" t="s">
        <v>28</v>
      </c>
      <c r="D34" s="75" t="s">
        <v>29</v>
      </c>
      <c r="E34" s="61">
        <v>7</v>
      </c>
      <c r="F34" s="63">
        <v>20</v>
      </c>
      <c r="G34" s="48">
        <v>180</v>
      </c>
      <c r="H34" s="49"/>
      <c r="I34" s="50"/>
      <c r="J34" s="51"/>
      <c r="K34" s="52"/>
      <c r="L34" s="53"/>
      <c r="M34" s="54">
        <v>1</v>
      </c>
      <c r="N34" s="55"/>
      <c r="O34" s="56"/>
      <c r="P34" s="65">
        <v>1</v>
      </c>
      <c r="Q34" s="70" t="s">
        <v>119</v>
      </c>
      <c r="R34" s="70" t="s">
        <v>98</v>
      </c>
      <c r="S34" s="70" t="s">
        <v>143</v>
      </c>
      <c r="T34" s="83"/>
    </row>
    <row r="35" spans="1:20" ht="21" x14ac:dyDescent="0.25">
      <c r="A35" s="15">
        <v>1</v>
      </c>
      <c r="B35" s="86"/>
      <c r="C35" s="107" t="s">
        <v>79</v>
      </c>
      <c r="D35" s="106" t="s">
        <v>80</v>
      </c>
      <c r="E35" s="61">
        <v>19</v>
      </c>
      <c r="F35" s="63">
        <v>37</v>
      </c>
      <c r="G35" s="91"/>
      <c r="H35" s="49"/>
      <c r="I35" s="50"/>
      <c r="J35" s="51">
        <v>1595</v>
      </c>
      <c r="K35" s="52"/>
      <c r="L35" s="53"/>
      <c r="M35" s="54">
        <v>1</v>
      </c>
      <c r="N35" s="55"/>
      <c r="O35" s="56">
        <v>1</v>
      </c>
      <c r="P35" s="65"/>
      <c r="Q35" s="107" t="s">
        <v>82</v>
      </c>
      <c r="R35" s="107" t="s">
        <v>81</v>
      </c>
      <c r="S35" s="107" t="s">
        <v>83</v>
      </c>
      <c r="T35" s="83"/>
    </row>
    <row r="36" spans="1:20" ht="21" x14ac:dyDescent="0.25">
      <c r="A36" s="14">
        <v>1</v>
      </c>
      <c r="B36" s="86"/>
      <c r="C36" s="107" t="s">
        <v>22</v>
      </c>
      <c r="D36" s="75" t="s">
        <v>23</v>
      </c>
      <c r="E36" s="61">
        <v>1</v>
      </c>
      <c r="F36" s="63">
        <v>15</v>
      </c>
      <c r="G36" s="48">
        <v>155</v>
      </c>
      <c r="H36" s="49"/>
      <c r="I36" s="50"/>
      <c r="J36" s="51"/>
      <c r="K36" s="52">
        <v>1</v>
      </c>
      <c r="L36" s="53"/>
      <c r="M36" s="54"/>
      <c r="N36" s="55">
        <v>1</v>
      </c>
      <c r="O36" s="56"/>
      <c r="P36" s="65"/>
      <c r="Q36" s="70" t="s">
        <v>151</v>
      </c>
      <c r="R36" s="70" t="s">
        <v>119</v>
      </c>
      <c r="S36" s="70" t="s">
        <v>152</v>
      </c>
      <c r="T36" s="83"/>
    </row>
    <row r="37" spans="1:20" ht="21" x14ac:dyDescent="0.25">
      <c r="A37" s="14"/>
      <c r="B37" s="86"/>
      <c r="C37" s="107" t="s">
        <v>146</v>
      </c>
      <c r="D37" s="75" t="s">
        <v>147</v>
      </c>
      <c r="E37" s="61">
        <v>17</v>
      </c>
      <c r="F37" s="63">
        <v>23</v>
      </c>
      <c r="G37" s="48"/>
      <c r="H37" s="49"/>
      <c r="I37" s="50"/>
      <c r="J37" s="51"/>
      <c r="K37" s="52"/>
      <c r="L37" s="53"/>
      <c r="M37" s="54"/>
      <c r="N37" s="55"/>
      <c r="O37" s="56"/>
      <c r="P37" s="65"/>
      <c r="Q37" s="70" t="s">
        <v>92</v>
      </c>
      <c r="R37" s="70" t="s">
        <v>81</v>
      </c>
      <c r="S37" s="70" t="s">
        <v>102</v>
      </c>
      <c r="T37" s="83"/>
    </row>
    <row r="38" spans="1:20" ht="21.75" thickBot="1" x14ac:dyDescent="0.3">
      <c r="A38" s="14">
        <v>1</v>
      </c>
      <c r="B38" s="86"/>
      <c r="C38" s="107" t="s">
        <v>50</v>
      </c>
      <c r="D38" s="75" t="s">
        <v>51</v>
      </c>
      <c r="E38" s="61">
        <v>15</v>
      </c>
      <c r="F38" s="63">
        <v>21</v>
      </c>
      <c r="G38" s="48">
        <v>112</v>
      </c>
      <c r="H38" s="49"/>
      <c r="I38" s="50"/>
      <c r="J38" s="51"/>
      <c r="K38" s="52"/>
      <c r="L38" s="53">
        <v>1</v>
      </c>
      <c r="M38" s="54"/>
      <c r="N38" s="55">
        <v>1</v>
      </c>
      <c r="O38" s="56"/>
      <c r="P38" s="65"/>
      <c r="Q38" s="70" t="s">
        <v>119</v>
      </c>
      <c r="R38" s="70" t="s">
        <v>93</v>
      </c>
      <c r="S38" s="70" t="s">
        <v>127</v>
      </c>
      <c r="T38" s="83"/>
    </row>
    <row r="39" spans="1:20" ht="11.25" customHeight="1" thickBot="1" x14ac:dyDescent="0.3">
      <c r="A39" s="3"/>
      <c r="B39" s="3"/>
      <c r="C39" s="79"/>
      <c r="D39" s="4"/>
      <c r="E39" s="22"/>
      <c r="F39" s="22"/>
      <c r="G39" s="17"/>
      <c r="H39" s="17"/>
      <c r="I39" s="17"/>
      <c r="J39" s="18"/>
      <c r="K39" s="19"/>
      <c r="L39" s="20"/>
      <c r="M39" s="21"/>
      <c r="N39" s="16"/>
      <c r="O39" s="17"/>
      <c r="P39" s="67"/>
      <c r="Q39" s="71"/>
      <c r="R39" s="71"/>
      <c r="S39" s="71"/>
      <c r="T39" s="83"/>
    </row>
    <row r="40" spans="1:20" s="42" customFormat="1" ht="24.75" thickBot="1" x14ac:dyDescent="0.45">
      <c r="A40" s="73">
        <f>SUM(A4:A39)</f>
        <v>33</v>
      </c>
      <c r="B40" s="87"/>
      <c r="C40" s="80"/>
      <c r="D40" s="77" t="s">
        <v>76</v>
      </c>
      <c r="E40" s="62"/>
      <c r="F40" s="62"/>
      <c r="G40" s="33">
        <f t="shared" ref="G40:P40" si="0">SUM(G4:G39)</f>
        <v>2450</v>
      </c>
      <c r="H40" s="34">
        <f t="shared" si="0"/>
        <v>2169</v>
      </c>
      <c r="I40" s="35">
        <f t="shared" si="0"/>
        <v>3538</v>
      </c>
      <c r="J40" s="36">
        <f t="shared" si="0"/>
        <v>2629</v>
      </c>
      <c r="K40" s="37">
        <f t="shared" si="0"/>
        <v>17</v>
      </c>
      <c r="L40" s="38">
        <f t="shared" si="0"/>
        <v>4</v>
      </c>
      <c r="M40" s="39">
        <f t="shared" si="0"/>
        <v>8</v>
      </c>
      <c r="N40" s="40">
        <f t="shared" si="0"/>
        <v>25</v>
      </c>
      <c r="O40" s="41">
        <f t="shared" si="0"/>
        <v>1</v>
      </c>
      <c r="P40" s="68">
        <f t="shared" si="0"/>
        <v>3</v>
      </c>
      <c r="Q40" s="108"/>
      <c r="R40" s="108"/>
      <c r="S40" s="108"/>
      <c r="T40" s="60"/>
    </row>
    <row r="41" spans="1:20" s="42" customFormat="1" ht="24.75" thickBot="1" x14ac:dyDescent="0.45">
      <c r="A41" s="43"/>
      <c r="B41" s="43"/>
      <c r="C41" s="81"/>
      <c r="D41" s="78" t="s">
        <v>78</v>
      </c>
      <c r="E41" s="45">
        <f>SUM(E4:E40)</f>
        <v>340.5</v>
      </c>
      <c r="F41" s="45">
        <f>SUM(F4:F40)</f>
        <v>710.5</v>
      </c>
      <c r="G41" s="47">
        <v>16</v>
      </c>
      <c r="H41" s="47">
        <v>6</v>
      </c>
      <c r="I41" s="47"/>
      <c r="J41" s="46">
        <f>G40+H40+I40+J40</f>
        <v>10786</v>
      </c>
      <c r="K41" s="44"/>
      <c r="L41" s="44"/>
      <c r="M41" s="45">
        <f>K40+L40+M40</f>
        <v>29</v>
      </c>
      <c r="N41" s="44"/>
      <c r="O41" s="44"/>
      <c r="P41" s="69">
        <f>N40+O40+P40</f>
        <v>29</v>
      </c>
      <c r="Q41" s="72"/>
      <c r="R41" s="72"/>
      <c r="S41" s="72"/>
      <c r="T41" s="60"/>
    </row>
    <row r="42" spans="1:20" x14ac:dyDescent="0.25">
      <c r="B42" s="83"/>
      <c r="C42" s="82"/>
      <c r="D42" s="83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3"/>
      <c r="R42" s="83"/>
      <c r="S42" s="83"/>
      <c r="T42" s="83"/>
    </row>
    <row r="43" spans="1:20" x14ac:dyDescent="0.25">
      <c r="G43" s="1"/>
      <c r="H43" s="1"/>
      <c r="I43" s="1"/>
      <c r="J43" s="1"/>
    </row>
    <row r="44" spans="1:20" x14ac:dyDescent="0.25">
      <c r="G44" s="1"/>
      <c r="H44" s="1"/>
      <c r="I44" s="1"/>
      <c r="J44" s="1"/>
    </row>
    <row r="45" spans="1:20" x14ac:dyDescent="0.25">
      <c r="G45" s="1"/>
      <c r="H45" s="1"/>
      <c r="I45" s="1"/>
      <c r="J45" s="1"/>
    </row>
    <row r="46" spans="1:20" x14ac:dyDescent="0.25">
      <c r="G46" s="1"/>
      <c r="H46" s="1"/>
      <c r="I46" s="1"/>
      <c r="J46" s="1"/>
    </row>
    <row r="47" spans="1:20" x14ac:dyDescent="0.25">
      <c r="G47" s="1"/>
      <c r="H47" s="1"/>
      <c r="I47" s="1"/>
      <c r="J47" s="1"/>
    </row>
    <row r="48" spans="1:20" x14ac:dyDescent="0.25">
      <c r="G48" s="1"/>
      <c r="H48" s="1"/>
      <c r="I48" s="1"/>
      <c r="J48" s="1"/>
    </row>
    <row r="49" spans="7:10" x14ac:dyDescent="0.25">
      <c r="G49" s="1"/>
      <c r="H49" s="1"/>
      <c r="I49" s="1"/>
      <c r="J49" s="1"/>
    </row>
    <row r="50" spans="7:10" x14ac:dyDescent="0.25">
      <c r="G50" s="1"/>
      <c r="H50" s="1"/>
      <c r="I50" s="1"/>
      <c r="J50" s="1"/>
    </row>
    <row r="51" spans="7:10" x14ac:dyDescent="0.25">
      <c r="G51" s="1"/>
      <c r="H51" s="1"/>
      <c r="I51" s="1"/>
      <c r="J51" s="1"/>
    </row>
    <row r="52" spans="7:10" x14ac:dyDescent="0.25">
      <c r="G52" s="1"/>
      <c r="H52" s="1"/>
      <c r="I52" s="1"/>
      <c r="J52" s="1"/>
    </row>
    <row r="53" spans="7:10" x14ac:dyDescent="0.25">
      <c r="G53" s="1"/>
      <c r="H53" s="1"/>
      <c r="I53" s="1"/>
      <c r="J53" s="1"/>
    </row>
    <row r="54" spans="7:10" x14ac:dyDescent="0.25">
      <c r="G54" s="1"/>
      <c r="H54" s="1"/>
      <c r="I54" s="1"/>
      <c r="J54" s="1"/>
    </row>
    <row r="55" spans="7:10" x14ac:dyDescent="0.25">
      <c r="G55" s="1"/>
      <c r="H55" s="1"/>
      <c r="I55" s="1"/>
      <c r="J55" s="1"/>
    </row>
    <row r="56" spans="7:10" x14ac:dyDescent="0.25">
      <c r="G56" s="1"/>
      <c r="H56" s="1"/>
      <c r="I56" s="1"/>
      <c r="J56" s="1"/>
    </row>
    <row r="57" spans="7:10" x14ac:dyDescent="0.25">
      <c r="G57" s="1"/>
      <c r="H57" s="1"/>
      <c r="I57" s="1"/>
      <c r="J57" s="1"/>
    </row>
    <row r="58" spans="7:10" x14ac:dyDescent="0.25">
      <c r="G58" s="1"/>
      <c r="H58" s="1"/>
      <c r="I58" s="1"/>
      <c r="J58" s="1"/>
    </row>
    <row r="59" spans="7:10" x14ac:dyDescent="0.25">
      <c r="G59" s="1"/>
      <c r="H59" s="1"/>
      <c r="I59" s="1"/>
      <c r="J59" s="1"/>
    </row>
    <row r="60" spans="7:10" x14ac:dyDescent="0.25">
      <c r="G60" s="1"/>
      <c r="H60" s="1"/>
      <c r="I60" s="1"/>
      <c r="J60" s="1"/>
    </row>
    <row r="61" spans="7:10" x14ac:dyDescent="0.25">
      <c r="G61" s="1"/>
      <c r="H61" s="1"/>
      <c r="I61" s="1"/>
      <c r="J61" s="1"/>
    </row>
    <row r="62" spans="7:10" x14ac:dyDescent="0.25">
      <c r="G62" s="1"/>
      <c r="H62" s="1"/>
      <c r="I62" s="1"/>
      <c r="J62" s="1"/>
    </row>
    <row r="63" spans="7:10" x14ac:dyDescent="0.25">
      <c r="G63" s="1"/>
      <c r="H63" s="1"/>
      <c r="I63" s="1"/>
      <c r="J63" s="1"/>
    </row>
    <row r="64" spans="7:10" x14ac:dyDescent="0.25">
      <c r="G64" s="1"/>
      <c r="H64" s="1"/>
      <c r="I64" s="1"/>
      <c r="J64" s="1"/>
    </row>
    <row r="65" spans="7:10" x14ac:dyDescent="0.25">
      <c r="G65" s="1"/>
      <c r="H65" s="1"/>
      <c r="I65" s="1"/>
      <c r="J65" s="1"/>
    </row>
    <row r="66" spans="7:10" x14ac:dyDescent="0.25">
      <c r="G66" s="1"/>
      <c r="H66" s="1"/>
      <c r="I66" s="1"/>
      <c r="J66" s="1"/>
    </row>
    <row r="67" spans="7:10" x14ac:dyDescent="0.25">
      <c r="G67" s="1"/>
      <c r="H67" s="1"/>
      <c r="I67" s="1"/>
      <c r="J67" s="1"/>
    </row>
    <row r="68" spans="7:10" x14ac:dyDescent="0.25">
      <c r="G68" s="1"/>
      <c r="H68" s="1"/>
      <c r="I68" s="1"/>
      <c r="J68" s="1"/>
    </row>
    <row r="69" spans="7:10" x14ac:dyDescent="0.25">
      <c r="G69" s="1"/>
      <c r="H69" s="1"/>
      <c r="I69" s="1"/>
      <c r="J69" s="1"/>
    </row>
    <row r="70" spans="7:10" x14ac:dyDescent="0.25">
      <c r="G70" s="1"/>
      <c r="H70" s="1"/>
      <c r="I70" s="1"/>
      <c r="J70" s="1"/>
    </row>
    <row r="71" spans="7:10" x14ac:dyDescent="0.25">
      <c r="G71" s="1"/>
      <c r="H71" s="1"/>
      <c r="I71" s="1"/>
      <c r="J71" s="1"/>
    </row>
    <row r="72" spans="7:10" x14ac:dyDescent="0.25">
      <c r="G72" s="1"/>
      <c r="H72" s="1"/>
      <c r="I72" s="1"/>
      <c r="J72" s="1"/>
    </row>
    <row r="73" spans="7:10" x14ac:dyDescent="0.25">
      <c r="G73" s="1"/>
      <c r="H73" s="1"/>
      <c r="I73" s="1"/>
      <c r="J73" s="1"/>
    </row>
    <row r="74" spans="7:10" x14ac:dyDescent="0.25">
      <c r="G74" s="1"/>
      <c r="H74" s="1"/>
      <c r="I74" s="1"/>
      <c r="J74" s="1"/>
    </row>
    <row r="75" spans="7:10" x14ac:dyDescent="0.25">
      <c r="G75" s="1"/>
      <c r="H75" s="1"/>
      <c r="I75" s="1"/>
      <c r="J75" s="1"/>
    </row>
    <row r="76" spans="7:10" x14ac:dyDescent="0.25">
      <c r="G76" s="1"/>
      <c r="H76" s="1"/>
      <c r="I76" s="1"/>
      <c r="J76" s="1"/>
    </row>
    <row r="77" spans="7:10" x14ac:dyDescent="0.25">
      <c r="G77" s="1"/>
      <c r="H77" s="1"/>
      <c r="I77" s="1"/>
      <c r="J77" s="1"/>
    </row>
    <row r="78" spans="7:10" x14ac:dyDescent="0.25">
      <c r="G78" s="1"/>
      <c r="H78" s="1"/>
      <c r="I78" s="1"/>
      <c r="J78" s="1"/>
    </row>
    <row r="79" spans="7:10" x14ac:dyDescent="0.25">
      <c r="G79" s="1"/>
      <c r="H79" s="1"/>
      <c r="I79" s="1"/>
      <c r="J79" s="1"/>
    </row>
    <row r="80" spans="7:10" x14ac:dyDescent="0.25">
      <c r="G80" s="1"/>
      <c r="H80" s="1"/>
      <c r="I80" s="1"/>
      <c r="J80" s="1"/>
    </row>
    <row r="81" spans="7:10" x14ac:dyDescent="0.25">
      <c r="G81" s="1"/>
      <c r="H81" s="1"/>
      <c r="I81" s="1"/>
      <c r="J81" s="1"/>
    </row>
    <row r="82" spans="7:10" x14ac:dyDescent="0.25">
      <c r="G82" s="1"/>
      <c r="H82" s="1"/>
      <c r="I82" s="1"/>
      <c r="J82" s="1"/>
    </row>
    <row r="83" spans="7:10" x14ac:dyDescent="0.25">
      <c r="G83" s="1"/>
      <c r="H83" s="1"/>
      <c r="I83" s="1"/>
      <c r="J83" s="1"/>
    </row>
    <row r="84" spans="7:10" x14ac:dyDescent="0.25">
      <c r="G84" s="1"/>
      <c r="H84" s="1"/>
      <c r="I84" s="1"/>
      <c r="J84" s="1"/>
    </row>
    <row r="85" spans="7:10" x14ac:dyDescent="0.25">
      <c r="G85" s="1"/>
      <c r="H85" s="1"/>
      <c r="I85" s="1"/>
      <c r="J85" s="1"/>
    </row>
    <row r="86" spans="7:10" x14ac:dyDescent="0.25">
      <c r="G86" s="1"/>
      <c r="H86" s="1"/>
      <c r="I86" s="1"/>
      <c r="J86" s="1"/>
    </row>
    <row r="87" spans="7:10" x14ac:dyDescent="0.25">
      <c r="G87" s="1"/>
      <c r="H87" s="1"/>
      <c r="I87" s="1"/>
      <c r="J87" s="1"/>
    </row>
    <row r="88" spans="7:10" x14ac:dyDescent="0.25">
      <c r="G88" s="1"/>
      <c r="H88" s="1"/>
      <c r="I88" s="1"/>
      <c r="J88" s="1"/>
    </row>
    <row r="89" spans="7:10" x14ac:dyDescent="0.25">
      <c r="G89" s="1"/>
      <c r="H89" s="1"/>
      <c r="I89" s="1"/>
      <c r="J89" s="1"/>
    </row>
    <row r="90" spans="7:10" x14ac:dyDescent="0.25">
      <c r="G90" s="1"/>
      <c r="H90" s="1"/>
      <c r="I90" s="1"/>
      <c r="J90" s="1"/>
    </row>
    <row r="91" spans="7:10" x14ac:dyDescent="0.25">
      <c r="G91" s="1"/>
      <c r="H91" s="1"/>
      <c r="I91" s="1"/>
      <c r="J91" s="1"/>
    </row>
    <row r="92" spans="7:10" x14ac:dyDescent="0.25">
      <c r="G92" s="1"/>
      <c r="H92" s="1"/>
      <c r="I92" s="1"/>
      <c r="J92" s="1"/>
    </row>
    <row r="93" spans="7:10" x14ac:dyDescent="0.25">
      <c r="G93" s="1"/>
      <c r="H93" s="1"/>
      <c r="I93" s="1"/>
      <c r="J93" s="1"/>
    </row>
  </sheetData>
  <mergeCells count="6">
    <mergeCell ref="E2:E3"/>
    <mergeCell ref="F2:F3"/>
    <mergeCell ref="Q2:S2"/>
    <mergeCell ref="G2:J2"/>
    <mergeCell ref="K2:M2"/>
    <mergeCell ref="N2:P2"/>
  </mergeCells>
  <phoneticPr fontId="1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4C4CD96A7A9F46873D9EAFC33B473B" ma:contentTypeVersion="13" ma:contentTypeDescription="Create a new document." ma:contentTypeScope="" ma:versionID="f3411d6f1de81cb337b2d99f606f2037">
  <xsd:schema xmlns:xsd="http://www.w3.org/2001/XMLSchema" xmlns:xs="http://www.w3.org/2001/XMLSchema" xmlns:p="http://schemas.microsoft.com/office/2006/metadata/properties" xmlns:ns2="c9625fe9-bdf6-4051-ae5c-dd268b4c0268" xmlns:ns3="87bd8050-05ac-494d-b850-63f5a8f00579" targetNamespace="http://schemas.microsoft.com/office/2006/metadata/properties" ma:root="true" ma:fieldsID="68b22a9cab2c7b9acc82093877ba3a31" ns2:_="" ns3:_="">
    <xsd:import namespace="c9625fe9-bdf6-4051-ae5c-dd268b4c0268"/>
    <xsd:import namespace="87bd8050-05ac-494d-b850-63f5a8f005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625fe9-bdf6-4051-ae5c-dd268b4c02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a1898c9-9542-45de-902d-e708ebd17f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bd8050-05ac-494d-b850-63f5a8f0057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807d79a-4b1b-4802-ac0d-f391a1e4ad63}" ma:internalName="TaxCatchAll" ma:showField="CatchAllData" ma:web="87bd8050-05ac-494d-b850-63f5a8f005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625fe9-bdf6-4051-ae5c-dd268b4c0268">
      <Terms xmlns="http://schemas.microsoft.com/office/infopath/2007/PartnerControls"/>
    </lcf76f155ced4ddcb4097134ff3c332f>
    <TaxCatchAll xmlns="87bd8050-05ac-494d-b850-63f5a8f00579" xsi:nil="true"/>
  </documentManagement>
</p:properties>
</file>

<file path=customXml/itemProps1.xml><?xml version="1.0" encoding="utf-8"?>
<ds:datastoreItem xmlns:ds="http://schemas.openxmlformats.org/officeDocument/2006/customXml" ds:itemID="{59B0DEDD-E1FB-4BF4-889B-1D6E1A8A2688}"/>
</file>

<file path=customXml/itemProps2.xml><?xml version="1.0" encoding="utf-8"?>
<ds:datastoreItem xmlns:ds="http://schemas.openxmlformats.org/officeDocument/2006/customXml" ds:itemID="{59020A5A-38BF-47FC-9405-8452F2E6C6E1}"/>
</file>

<file path=customXml/itemProps3.xml><?xml version="1.0" encoding="utf-8"?>
<ds:datastoreItem xmlns:ds="http://schemas.openxmlformats.org/officeDocument/2006/customXml" ds:itemID="{A6E49FCD-DD56-401E-9255-E9D276794C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ACIS Workshop #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</dc:creator>
  <cp:lastModifiedBy>D. Scott Looney</cp:lastModifiedBy>
  <dcterms:created xsi:type="dcterms:W3CDTF">2025-01-10T18:53:13Z</dcterms:created>
  <dcterms:modified xsi:type="dcterms:W3CDTF">2025-01-29T12:24:07Z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0x0101001D4C4CD96A7A9F46873D9EAFC33B473B</vt:lpwstr>
  </property>
</Properties>
</file>